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gori\Desktop\"/>
    </mc:Choice>
  </mc:AlternateContent>
  <bookViews>
    <workbookView xWindow="0" yWindow="0" windowWidth="28800" windowHeight="12330"/>
  </bookViews>
  <sheets>
    <sheet name="Foglio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E17" i="1"/>
  <c r="C17" i="1"/>
  <c r="G17" i="1"/>
  <c r="D17" i="1"/>
  <c r="F17" i="1"/>
  <c r="E16" i="1"/>
  <c r="C16" i="1"/>
  <c r="G16" i="1"/>
  <c r="D16" i="1"/>
  <c r="F16" i="1"/>
  <c r="E15" i="1"/>
  <c r="C15" i="1"/>
  <c r="G15" i="1"/>
  <c r="D15" i="1"/>
  <c r="F15" i="1"/>
  <c r="E14" i="1"/>
  <c r="C14" i="1"/>
  <c r="G14" i="1"/>
  <c r="D14" i="1"/>
  <c r="F14" i="1"/>
  <c r="E13" i="1"/>
  <c r="C13" i="1"/>
  <c r="G13" i="1"/>
  <c r="D13" i="1"/>
  <c r="F13" i="1"/>
  <c r="E12" i="1"/>
  <c r="C12" i="1"/>
  <c r="G12" i="1"/>
  <c r="D12" i="1"/>
  <c r="F12" i="1"/>
  <c r="E11" i="1"/>
  <c r="C11" i="1"/>
  <c r="G11" i="1"/>
  <c r="D11" i="1"/>
  <c r="F11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<sst xmlns="http://schemas.openxmlformats.org/spreadsheetml/2006/main" count="19" uniqueCount="19">
  <si>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</si>
  <si>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</si>
  <si>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GENNAIO - MARZO 2025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</si>
  <si>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</si>
  <si>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</si>
  <si>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</si>
  <si>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</si>
  <si>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</si>
  <si>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</si>
  <si>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</si>
  <si>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</si>
  <si>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</si>
  <si>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</si>
  <si>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</si>
  <si>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Urbanistica, edilizia, SUAP</t>
  </si>
  <si>
    <t xml:space="preserve">N. 6 Tecnico lavori Pubblici </t>
  </si>
  <si>
    <t>N. 7 Manutenzioni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</si>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</sst>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GENNAIO%20-%20MARZ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 2025"/>
      <sheetName val="FEBBRAIO 2025"/>
      <sheetName val="MARZO 2025"/>
      <sheetName val="TABELLA SITO GENNAIO"/>
      <sheetName val="TABELLA SITO FEBBRAIO"/>
      <sheetName val="TABELLA SITO MARZO"/>
      <sheetName val="TABELLA TRIMESTRE"/>
    </sheetNames>
    <sheetDataSet>
      <sheetData sheetId="0"/>
      <sheetData sheetId="1"/>
      <sheetData sheetId="2"/>
      <sheetData sheetId="3">
        <row r="11">
          <cell r="B11">
            <v>11</v>
          </cell>
          <cell r="C11">
            <v>259</v>
          </cell>
          <cell r="D11">
            <v>24</v>
          </cell>
          <cell r="E11">
            <v>235</v>
          </cell>
        </row>
        <row r="12">
          <cell r="B12">
            <v>7</v>
          </cell>
          <cell r="C12">
            <v>153</v>
          </cell>
          <cell r="D12">
            <v>24</v>
          </cell>
          <cell r="E12">
            <v>129</v>
          </cell>
        </row>
        <row r="13">
          <cell r="B13">
            <v>5</v>
          </cell>
          <cell r="C13">
            <v>113</v>
          </cell>
          <cell r="D13">
            <v>20</v>
          </cell>
          <cell r="E13">
            <v>93</v>
          </cell>
        </row>
        <row r="14">
          <cell r="B14">
            <v>7</v>
          </cell>
          <cell r="C14">
            <v>147</v>
          </cell>
          <cell r="D14">
            <v>29</v>
          </cell>
          <cell r="E14">
            <v>118</v>
          </cell>
        </row>
        <row r="15">
          <cell r="B15">
            <v>6</v>
          </cell>
          <cell r="C15">
            <v>138</v>
          </cell>
          <cell r="D15">
            <v>18</v>
          </cell>
          <cell r="E15">
            <v>120</v>
          </cell>
        </row>
        <row r="16">
          <cell r="B16">
            <v>5</v>
          </cell>
          <cell r="C16">
            <v>103</v>
          </cell>
          <cell r="D16">
            <v>10</v>
          </cell>
          <cell r="E16">
            <v>93</v>
          </cell>
        </row>
        <row r="17">
          <cell r="B17">
            <v>13</v>
          </cell>
          <cell r="C17">
            <v>308</v>
          </cell>
          <cell r="D17">
            <v>42</v>
          </cell>
          <cell r="E17">
            <v>266</v>
          </cell>
        </row>
      </sheetData>
      <sheetData sheetId="4">
        <row r="11">
          <cell r="B11">
            <v>11</v>
          </cell>
          <cell r="C11">
            <v>248</v>
          </cell>
          <cell r="D11">
            <v>24</v>
          </cell>
          <cell r="E11">
            <v>224</v>
          </cell>
        </row>
        <row r="12">
          <cell r="B12">
            <v>7</v>
          </cell>
          <cell r="C12">
            <v>131</v>
          </cell>
          <cell r="D12">
            <v>23</v>
          </cell>
          <cell r="E12">
            <v>108</v>
          </cell>
        </row>
        <row r="13">
          <cell r="B13">
            <v>5</v>
          </cell>
          <cell r="C13">
            <v>108</v>
          </cell>
          <cell r="D13">
            <v>7</v>
          </cell>
          <cell r="E13">
            <v>101</v>
          </cell>
        </row>
        <row r="14">
          <cell r="B14">
            <v>7</v>
          </cell>
          <cell r="C14">
            <v>143</v>
          </cell>
          <cell r="D14">
            <v>34</v>
          </cell>
          <cell r="E14">
            <v>109</v>
          </cell>
        </row>
        <row r="15">
          <cell r="B15">
            <v>6</v>
          </cell>
          <cell r="C15">
            <v>132</v>
          </cell>
          <cell r="D15">
            <v>6</v>
          </cell>
          <cell r="E15">
            <v>126</v>
          </cell>
        </row>
        <row r="16">
          <cell r="B16">
            <v>5</v>
          </cell>
          <cell r="C16">
            <v>98</v>
          </cell>
          <cell r="D16">
            <v>7</v>
          </cell>
          <cell r="E16">
            <v>91</v>
          </cell>
        </row>
        <row r="17">
          <cell r="B17">
            <v>13</v>
          </cell>
          <cell r="C17">
            <v>296</v>
          </cell>
          <cell r="D17">
            <v>61</v>
          </cell>
          <cell r="E17">
            <v>235</v>
          </cell>
        </row>
      </sheetData>
      <sheetData sheetId="5">
        <row r="11">
          <cell r="B11">
            <v>11</v>
          </cell>
          <cell r="C11">
            <v>266</v>
          </cell>
          <cell r="D11">
            <v>27</v>
          </cell>
          <cell r="E11">
            <v>239</v>
          </cell>
        </row>
        <row r="12">
          <cell r="B12">
            <v>6</v>
          </cell>
          <cell r="C12">
            <v>133</v>
          </cell>
          <cell r="D12">
            <v>30</v>
          </cell>
          <cell r="E12">
            <v>103</v>
          </cell>
        </row>
        <row r="13">
          <cell r="B13">
            <v>5</v>
          </cell>
          <cell r="C13">
            <v>107</v>
          </cell>
          <cell r="D13">
            <v>11</v>
          </cell>
          <cell r="E13">
            <v>96</v>
          </cell>
        </row>
        <row r="14">
          <cell r="B14">
            <v>7</v>
          </cell>
          <cell r="C14">
            <v>156</v>
          </cell>
          <cell r="D14">
            <v>36</v>
          </cell>
          <cell r="E14">
            <v>120</v>
          </cell>
        </row>
        <row r="15">
          <cell r="B15">
            <v>6</v>
          </cell>
          <cell r="C15">
            <v>128</v>
          </cell>
          <cell r="D15">
            <v>27</v>
          </cell>
          <cell r="E15">
            <v>101</v>
          </cell>
        </row>
        <row r="16">
          <cell r="B16">
            <v>6</v>
          </cell>
          <cell r="C16">
            <v>116</v>
          </cell>
          <cell r="D16">
            <v>12</v>
          </cell>
          <cell r="E16">
            <v>104</v>
          </cell>
        </row>
        <row r="17">
          <cell r="B17">
            <v>13</v>
          </cell>
          <cell r="C17">
            <v>320</v>
          </cell>
          <cell r="D17">
            <v>45</v>
          </cell>
          <cell r="E17">
            <v>275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sqref="A1:XFD1048576"/>
    </sheetView>
  </sheetViews>
  <sheetFormatPr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5.7109375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5.7109375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5.7109375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5.7109375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5.7109375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5.7109375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5.7109375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5.7109375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5.7109375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5.7109375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5.7109375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5.7109375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5.7109375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5.7109375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5.7109375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5.7109375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5.7109375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5.7109375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5.7109375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5.7109375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5.7109375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5.7109375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5.7109375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5.7109375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5.7109375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5.7109375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5.7109375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5.7109375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5.7109375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5.7109375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5.7109375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5.7109375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5.7109375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5.7109375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5.7109375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5.7109375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5.7109375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5.7109375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5.7109375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5.7109375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5.7109375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5.7109375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5.7109375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5.7109375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5.7109375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5.7109375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5.7109375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5.7109375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5.7109375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5.7109375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5.7109375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5.7109375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5.7109375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5.7109375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5.7109375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5.7109375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5.7109375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5.7109375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5.7109375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5.7109375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5.7109375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5.7109375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5.7109375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5.7109375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ht="23.25" customHeight="1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FEBBRAIO'!B11+'[1]TABELLA SITO GENNAIO'!B11+'[1]TABELLA SITO MARZO'!B11)/3</f>
        <v>11</v>
      </c>
      <c r="C11" s="5">
        <f>'[1]TABELLA SITO FEBBRAIO'!C11+'[1]TABELLA SITO GENNAIO'!C11+'[1]TABELLA SITO MARZO'!C11</f>
        <v>773</v>
      </c>
      <c r="D11" s="5">
        <f>'[1]TABELLA SITO FEBBRAIO'!D11+'[1]TABELLA SITO GENNAIO'!D11+'[1]TABELLA SITO MARZO'!D11</f>
        <v>75</v>
      </c>
      <c r="E11" s="5">
        <f>'[1]TABELLA SITO FEBBRAIO'!E11+'[1]TABELLA SITO GENNAIO'!E11+'[1]TABELLA SITO MARZO'!E11</f>
        <v>698</v>
      </c>
      <c r="F11" s="7">
        <f t="shared" ref="F11:F17" si="0">D11/C11*100</f>
        <v>9.7024579560155235</v>
      </c>
      <c r="G11" s="7">
        <f t="shared" ref="G11:G17" si="1">E11/C11*100</f>
        <v>90.297542043984478</v>
      </c>
    </row>
    <row r="12" spans="1:7" x14ac:dyDescent="0.25">
      <c r="A12" s="5" t="s">
        <v>11</v>
      </c>
      <c r="B12" s="6">
        <f>('[1]TABELLA SITO FEBBRAIO'!B12+'[1]TABELLA SITO GENNAIO'!B12+'[1]TABELLA SITO MARZO'!B12)/3</f>
        <v>6.666666666666667</v>
      </c>
      <c r="C12" s="5">
        <f>'[1]TABELLA SITO FEBBRAIO'!C12+'[1]TABELLA SITO GENNAIO'!C12+'[1]TABELLA SITO MARZO'!C12</f>
        <v>417</v>
      </c>
      <c r="D12" s="5">
        <f>'[1]TABELLA SITO FEBBRAIO'!D12+'[1]TABELLA SITO GENNAIO'!D12+'[1]TABELLA SITO MARZO'!D12</f>
        <v>77</v>
      </c>
      <c r="E12" s="5">
        <f>'[1]TABELLA SITO FEBBRAIO'!E12+'[1]TABELLA SITO GENNAIO'!E12+'[1]TABELLA SITO MARZO'!E12</f>
        <v>340</v>
      </c>
      <c r="F12" s="7">
        <f t="shared" si="0"/>
        <v>18.465227817745802</v>
      </c>
      <c r="G12" s="7">
        <f t="shared" si="1"/>
        <v>81.534772182254201</v>
      </c>
    </row>
    <row r="13" spans="1:7" x14ac:dyDescent="0.25">
      <c r="A13" s="5" t="s">
        <v>12</v>
      </c>
      <c r="B13" s="6">
        <f>('[1]TABELLA SITO FEBBRAIO'!B13+'[1]TABELLA SITO GENNAIO'!B13+'[1]TABELLA SITO MARZO'!B13)/3</f>
        <v>5</v>
      </c>
      <c r="C13" s="5">
        <f>'[1]TABELLA SITO FEBBRAIO'!C13+'[1]TABELLA SITO GENNAIO'!C13+'[1]TABELLA SITO MARZO'!C13</f>
        <v>328</v>
      </c>
      <c r="D13" s="5">
        <f>'[1]TABELLA SITO FEBBRAIO'!D13+'[1]TABELLA SITO GENNAIO'!D13+'[1]TABELLA SITO MARZO'!D13</f>
        <v>38</v>
      </c>
      <c r="E13" s="5">
        <f>'[1]TABELLA SITO FEBBRAIO'!E13+'[1]TABELLA SITO GENNAIO'!E13+'[1]TABELLA SITO MARZO'!E13</f>
        <v>290</v>
      </c>
      <c r="F13" s="7">
        <f t="shared" si="0"/>
        <v>11.585365853658537</v>
      </c>
      <c r="G13" s="7">
        <f t="shared" si="1"/>
        <v>88.41463414634147</v>
      </c>
    </row>
    <row r="14" spans="1:7" x14ac:dyDescent="0.25">
      <c r="A14" s="5" t="s">
        <v>13</v>
      </c>
      <c r="B14" s="6">
        <f>('[1]TABELLA SITO FEBBRAIO'!B14+'[1]TABELLA SITO GENNAIO'!B14+'[1]TABELLA SITO MARZO'!B14)/3</f>
        <v>7</v>
      </c>
      <c r="C14" s="5">
        <f>'[1]TABELLA SITO FEBBRAIO'!C14+'[1]TABELLA SITO GENNAIO'!C14+'[1]TABELLA SITO MARZO'!C14</f>
        <v>446</v>
      </c>
      <c r="D14" s="5">
        <f>'[1]TABELLA SITO FEBBRAIO'!D14+'[1]TABELLA SITO GENNAIO'!D14+'[1]TABELLA SITO MARZO'!D14</f>
        <v>99</v>
      </c>
      <c r="E14" s="5">
        <f>'[1]TABELLA SITO FEBBRAIO'!E14+'[1]TABELLA SITO GENNAIO'!E14+'[1]TABELLA SITO MARZO'!E14</f>
        <v>347</v>
      </c>
      <c r="F14" s="7">
        <f t="shared" si="0"/>
        <v>22.197309417040358</v>
      </c>
      <c r="G14" s="7">
        <f t="shared" si="1"/>
        <v>77.802690582959642</v>
      </c>
    </row>
    <row r="15" spans="1:7" x14ac:dyDescent="0.25">
      <c r="A15" s="5" t="s">
        <v>14</v>
      </c>
      <c r="B15" s="6">
        <f>('[1]TABELLA SITO FEBBRAIO'!B15+'[1]TABELLA SITO GENNAIO'!B15+'[1]TABELLA SITO MARZO'!B15)/3</f>
        <v>6</v>
      </c>
      <c r="C15" s="5">
        <f>'[1]TABELLA SITO FEBBRAIO'!C15+'[1]TABELLA SITO GENNAIO'!C15+'[1]TABELLA SITO MARZO'!C15</f>
        <v>398</v>
      </c>
      <c r="D15" s="5">
        <f>'[1]TABELLA SITO FEBBRAIO'!D15+'[1]TABELLA SITO GENNAIO'!D15+'[1]TABELLA SITO MARZO'!D15</f>
        <v>51</v>
      </c>
      <c r="E15" s="5">
        <f>'[1]TABELLA SITO FEBBRAIO'!E15+'[1]TABELLA SITO GENNAIO'!E15+'[1]TABELLA SITO MARZO'!E15</f>
        <v>347</v>
      </c>
      <c r="F15" s="7">
        <f t="shared" si="0"/>
        <v>12.814070351758794</v>
      </c>
      <c r="G15" s="7">
        <f t="shared" si="1"/>
        <v>87.185929648241199</v>
      </c>
    </row>
    <row r="16" spans="1:7" x14ac:dyDescent="0.25">
      <c r="A16" s="5" t="s">
        <v>15</v>
      </c>
      <c r="B16" s="6">
        <f>('[1]TABELLA SITO FEBBRAIO'!B16+'[1]TABELLA SITO GENNAIO'!B16+'[1]TABELLA SITO MARZO'!B16)/3</f>
        <v>5.333333333333333</v>
      </c>
      <c r="C16" s="5">
        <f>'[1]TABELLA SITO FEBBRAIO'!C16+'[1]TABELLA SITO GENNAIO'!C16+'[1]TABELLA SITO MARZO'!C16</f>
        <v>317</v>
      </c>
      <c r="D16" s="5">
        <f>'[1]TABELLA SITO FEBBRAIO'!D16+'[1]TABELLA SITO GENNAIO'!D16+'[1]TABELLA SITO MARZO'!D16</f>
        <v>29</v>
      </c>
      <c r="E16" s="5">
        <f>'[1]TABELLA SITO FEBBRAIO'!E16+'[1]TABELLA SITO GENNAIO'!E16+'[1]TABELLA SITO MARZO'!E16</f>
        <v>288</v>
      </c>
      <c r="F16" s="7">
        <f t="shared" si="0"/>
        <v>9.1482649842271293</v>
      </c>
      <c r="G16" s="7">
        <f t="shared" si="1"/>
        <v>90.851735015772874</v>
      </c>
    </row>
    <row r="17" spans="1:7" x14ac:dyDescent="0.25">
      <c r="A17" s="5" t="s">
        <v>16</v>
      </c>
      <c r="B17" s="6">
        <f>('[1]TABELLA SITO FEBBRAIO'!B17+'[1]TABELLA SITO GENNAIO'!B17+'[1]TABELLA SITO MARZO'!B17)/3</f>
        <v>13</v>
      </c>
      <c r="C17" s="5">
        <f>'[1]TABELLA SITO FEBBRAIO'!C17+'[1]TABELLA SITO GENNAIO'!C17+'[1]TABELLA SITO MARZO'!C17</f>
        <v>924</v>
      </c>
      <c r="D17" s="5">
        <f>'[1]TABELLA SITO FEBBRAIO'!D17+'[1]TABELLA SITO GENNAIO'!D17+'[1]TABELLA SITO MARZO'!D17</f>
        <v>148</v>
      </c>
      <c r="E17" s="5">
        <f>'[1]TABELLA SITO FEBBRAIO'!E17+'[1]TABELLA SITO GENNAIO'!E17+'[1]TABELLA SITO MARZO'!E17</f>
        <v>776</v>
      </c>
      <c r="F17" s="7">
        <f t="shared" si="0"/>
        <v>16.017316017316016</v>
      </c>
      <c r="G17" s="7">
        <f t="shared" si="1"/>
        <v>83.98268398268398</v>
      </c>
    </row>
    <row r="18" spans="1:7" x14ac:dyDescent="0.25">
      <c r="A18" s="8" t="s">
        <v>17</v>
      </c>
      <c r="B18" s="9">
        <f>SUM(B11:B17)</f>
        <v>54.000000000000007</v>
      </c>
    </row>
    <row r="19" spans="1:7" s="11" customFormat="1" ht="13.5" x14ac:dyDescent="0.25">
      <c r="A19" s="10"/>
    </row>
    <row r="20" spans="1:7" x14ac:dyDescent="0.25">
      <c r="A20" s="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 2</dc:creator>
  <cp:lastModifiedBy>Carla Gori 2</cp:lastModifiedBy>
  <dcterms:created xsi:type="dcterms:W3CDTF">2025-04-08T08:14:32Z</dcterms:created>
  <dcterms:modified xsi:type="dcterms:W3CDTF">2025-04-08T08:15:51Z</dcterms:modified>
</cp:coreProperties>
</file>