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64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F17" i="1" s="1"/>
  <c r="C17" i="1"/>
  <c r="G17" i="1" s="1"/>
  <c r="B17" i="1"/>
  <c r="E16" i="1"/>
  <c r="G16" i="1" s="1"/>
  <c r="D16" i="1"/>
  <c r="F16" i="1" s="1"/>
  <c r="C16" i="1"/>
  <c r="B16" i="1"/>
  <c r="E15" i="1"/>
  <c r="D15" i="1"/>
  <c r="C15" i="1"/>
  <c r="G15" i="1" s="1"/>
  <c r="B15" i="1"/>
  <c r="E14" i="1"/>
  <c r="G14" i="1" s="1"/>
  <c r="D14" i="1"/>
  <c r="F14" i="1" s="1"/>
  <c r="C14" i="1"/>
  <c r="B14" i="1"/>
  <c r="E13" i="1"/>
  <c r="D13" i="1"/>
  <c r="C13" i="1"/>
  <c r="G13" i="1" s="1"/>
  <c r="B13" i="1"/>
  <c r="E12" i="1"/>
  <c r="G12" i="1" s="1"/>
  <c r="D12" i="1"/>
  <c r="F12" i="1" s="1"/>
  <c r="C12" i="1"/>
  <c r="B12" i="1"/>
  <c r="E11" i="1"/>
  <c r="D11" i="1"/>
  <c r="C11" i="1"/>
  <c r="G11" i="1" s="1"/>
  <c r="B11" i="1"/>
  <c r="B18" i="1" s="1"/>
  <c r="F11" i="1" l="1"/>
  <c r="F13" i="1"/>
  <c r="F15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<sst xmlns="http://schemas.openxmlformats.org/spreadsheetml/2006/main" count="19" uniqueCount="19">
  <si>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</si>
  <si>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</si>
  <si>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OTTOBRE - DICEMBRE 2022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</si>
  <si>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</si>
  <si>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</si>
  <si>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</si>
  <si>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</si>
  <si>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</si>
  <si>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</si>
  <si>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</si>
  <si>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</si>
  <si>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</si>
  <si>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</si>
  <si>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</si>
  <si>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 e edilizia</t>
  </si>
  <si>
    <t xml:space="preserve">N. 6 Tecnico lavori Pubblici </t>
  </si>
  <si>
    <t>N. 7 Manutenzioni/Suap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</si>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</sst>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personale\IVANA\DETERMINE\BRUNETTA%20ASSENZE%20PRESENZE\prospetto%20Assenze%20trimestre%20OTTOBRE%20-%20DICEMB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OBRE 2022"/>
      <sheetName val="NOVEMBRE 2022"/>
      <sheetName val="DICEMBRE 2022"/>
      <sheetName val="TABELLA SITO OTTOBRE"/>
      <sheetName val="TABELLA SITO NOVEMBRE"/>
      <sheetName val="TABELLA SITO DICEMBRE"/>
      <sheetName val="TABELLA TRIMESTRE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294</v>
          </cell>
          <cell r="D11">
            <v>38</v>
          </cell>
          <cell r="E11">
            <v>256</v>
          </cell>
        </row>
        <row r="12">
          <cell r="B12">
            <v>8</v>
          </cell>
          <cell r="C12">
            <v>170</v>
          </cell>
          <cell r="D12">
            <v>52</v>
          </cell>
          <cell r="E12">
            <v>118</v>
          </cell>
        </row>
        <row r="13">
          <cell r="B13">
            <v>6</v>
          </cell>
          <cell r="C13">
            <v>134</v>
          </cell>
          <cell r="D13">
            <v>16</v>
          </cell>
          <cell r="E13">
            <v>118</v>
          </cell>
        </row>
        <row r="14">
          <cell r="B14">
            <v>8</v>
          </cell>
          <cell r="C14">
            <v>206</v>
          </cell>
          <cell r="D14">
            <v>69</v>
          </cell>
          <cell r="E14">
            <v>137</v>
          </cell>
        </row>
        <row r="15">
          <cell r="B15">
            <v>3</v>
          </cell>
          <cell r="C15">
            <v>68</v>
          </cell>
          <cell r="D15">
            <v>17</v>
          </cell>
          <cell r="E15">
            <v>51</v>
          </cell>
        </row>
        <row r="16">
          <cell r="B16">
            <v>6</v>
          </cell>
          <cell r="C16">
            <v>124</v>
          </cell>
          <cell r="D16">
            <v>13</v>
          </cell>
          <cell r="E16">
            <v>111</v>
          </cell>
        </row>
        <row r="17">
          <cell r="B17">
            <v>17</v>
          </cell>
          <cell r="C17">
            <v>395</v>
          </cell>
          <cell r="D17">
            <v>82</v>
          </cell>
          <cell r="E17">
            <v>313</v>
          </cell>
        </row>
      </sheetData>
      <sheetData sheetId="4">
        <row r="11">
          <cell r="B11">
            <v>12</v>
          </cell>
          <cell r="C11">
            <v>286</v>
          </cell>
          <cell r="D11">
            <v>25</v>
          </cell>
          <cell r="E11">
            <v>261</v>
          </cell>
        </row>
        <row r="12">
          <cell r="B12">
            <v>8</v>
          </cell>
          <cell r="C12">
            <v>168</v>
          </cell>
          <cell r="D12">
            <v>34</v>
          </cell>
          <cell r="E12">
            <v>134</v>
          </cell>
        </row>
        <row r="13">
          <cell r="B13">
            <v>6</v>
          </cell>
          <cell r="C13">
            <v>132</v>
          </cell>
          <cell r="D13">
            <v>18</v>
          </cell>
          <cell r="E13">
            <v>114</v>
          </cell>
        </row>
        <row r="14">
          <cell r="B14">
            <v>8</v>
          </cell>
          <cell r="C14">
            <v>199</v>
          </cell>
          <cell r="D14">
            <v>66</v>
          </cell>
          <cell r="E14">
            <v>133</v>
          </cell>
        </row>
        <row r="15">
          <cell r="B15">
            <v>3</v>
          </cell>
          <cell r="C15">
            <v>67</v>
          </cell>
          <cell r="D15">
            <v>7</v>
          </cell>
          <cell r="E15">
            <v>60</v>
          </cell>
        </row>
        <row r="16">
          <cell r="B16">
            <v>6</v>
          </cell>
          <cell r="C16">
            <v>124</v>
          </cell>
          <cell r="D16">
            <v>26</v>
          </cell>
          <cell r="E16">
            <v>98</v>
          </cell>
        </row>
        <row r="17">
          <cell r="B17">
            <v>17</v>
          </cell>
          <cell r="C17">
            <v>407</v>
          </cell>
          <cell r="D17">
            <v>75</v>
          </cell>
          <cell r="E17">
            <v>332</v>
          </cell>
        </row>
      </sheetData>
      <sheetData sheetId="5">
        <row r="11">
          <cell r="B11">
            <v>12</v>
          </cell>
          <cell r="C11">
            <v>283</v>
          </cell>
          <cell r="D11">
            <v>52</v>
          </cell>
          <cell r="E11">
            <v>231</v>
          </cell>
        </row>
        <row r="12">
          <cell r="B12">
            <v>8</v>
          </cell>
          <cell r="C12">
            <v>165</v>
          </cell>
          <cell r="D12">
            <v>26</v>
          </cell>
          <cell r="E12">
            <v>139</v>
          </cell>
        </row>
        <row r="13">
          <cell r="B13">
            <v>6</v>
          </cell>
          <cell r="C13">
            <v>129</v>
          </cell>
          <cell r="D13">
            <v>19</v>
          </cell>
          <cell r="E13">
            <v>110</v>
          </cell>
        </row>
        <row r="14">
          <cell r="B14">
            <v>8</v>
          </cell>
          <cell r="C14">
            <v>197</v>
          </cell>
          <cell r="D14">
            <v>75</v>
          </cell>
          <cell r="E14">
            <v>122</v>
          </cell>
        </row>
        <row r="15">
          <cell r="B15">
            <v>3</v>
          </cell>
          <cell r="C15">
            <v>65</v>
          </cell>
          <cell r="D15">
            <v>13</v>
          </cell>
          <cell r="E15">
            <v>52</v>
          </cell>
        </row>
        <row r="16">
          <cell r="B16">
            <v>5</v>
          </cell>
          <cell r="C16">
            <v>120</v>
          </cell>
          <cell r="D16">
            <v>21</v>
          </cell>
          <cell r="E16">
            <v>99</v>
          </cell>
        </row>
        <row r="17">
          <cell r="B17">
            <v>17</v>
          </cell>
          <cell r="C17">
            <v>403</v>
          </cell>
          <cell r="D17">
            <v>95</v>
          </cell>
          <cell r="E17">
            <v>308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sqref="A1:XFD1048576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NOVEMBRE'!B11+'[1]TABELLA SITO OTTOBRE'!B11+'[1]TABELLA SITO DICEMBRE'!B11)/3</f>
        <v>12</v>
      </c>
      <c r="C11" s="5">
        <f>'[1]TABELLA SITO NOVEMBRE'!C11+'[1]TABELLA SITO OTTOBRE'!C11+'[1]TABELLA SITO DICEMBRE'!C11</f>
        <v>863</v>
      </c>
      <c r="D11" s="5">
        <f>'[1]TABELLA SITO NOVEMBRE'!D11+'[1]TABELLA SITO OTTOBRE'!D11+'[1]TABELLA SITO DICEMBRE'!D11</f>
        <v>115</v>
      </c>
      <c r="E11" s="5">
        <f>'[1]TABELLA SITO NOVEMBRE'!E11+'[1]TABELLA SITO OTTOBRE'!E11+'[1]TABELLA SITO DICEMBRE'!E11</f>
        <v>748</v>
      </c>
      <c r="F11" s="7">
        <f t="shared" ref="F11:F17" si="0">D11/C11*100</f>
        <v>13.32560834298957</v>
      </c>
      <c r="G11" s="7">
        <f t="shared" ref="G11:G17" si="1">E11/C11*100</f>
        <v>86.674391657010432</v>
      </c>
    </row>
    <row r="12" spans="1:7" x14ac:dyDescent="0.3">
      <c r="A12" s="5" t="s">
        <v>11</v>
      </c>
      <c r="B12" s="6">
        <f>('[1]TABELLA SITO NOVEMBRE'!B12+'[1]TABELLA SITO OTTOBRE'!B12+'[1]TABELLA SITO DICEMBRE'!B12)/3</f>
        <v>8</v>
      </c>
      <c r="C12" s="5">
        <f>'[1]TABELLA SITO NOVEMBRE'!C12+'[1]TABELLA SITO OTTOBRE'!C12+'[1]TABELLA SITO DICEMBRE'!C12</f>
        <v>503</v>
      </c>
      <c r="D12" s="5">
        <f>'[1]TABELLA SITO NOVEMBRE'!D12+'[1]TABELLA SITO OTTOBRE'!D12+'[1]TABELLA SITO DICEMBRE'!D12</f>
        <v>112</v>
      </c>
      <c r="E12" s="5">
        <f>'[1]TABELLA SITO NOVEMBRE'!E12+'[1]TABELLA SITO OTTOBRE'!E12+'[1]TABELLA SITO DICEMBRE'!E12</f>
        <v>391</v>
      </c>
      <c r="F12" s="7">
        <f t="shared" si="0"/>
        <v>22.266401590457257</v>
      </c>
      <c r="G12" s="7">
        <f t="shared" si="1"/>
        <v>77.733598409542751</v>
      </c>
    </row>
    <row r="13" spans="1:7" x14ac:dyDescent="0.3">
      <c r="A13" s="5" t="s">
        <v>12</v>
      </c>
      <c r="B13" s="6">
        <f>('[1]TABELLA SITO NOVEMBRE'!B13+'[1]TABELLA SITO OTTOBRE'!B13+'[1]TABELLA SITO DICEMBRE'!B13)/3</f>
        <v>6</v>
      </c>
      <c r="C13" s="5">
        <f>'[1]TABELLA SITO NOVEMBRE'!C13+'[1]TABELLA SITO OTTOBRE'!C13+'[1]TABELLA SITO DICEMBRE'!C13</f>
        <v>395</v>
      </c>
      <c r="D13" s="5">
        <f>'[1]TABELLA SITO NOVEMBRE'!D13+'[1]TABELLA SITO OTTOBRE'!D13+'[1]TABELLA SITO DICEMBRE'!D13</f>
        <v>53</v>
      </c>
      <c r="E13" s="5">
        <f>'[1]TABELLA SITO NOVEMBRE'!E13+'[1]TABELLA SITO OTTOBRE'!E13+'[1]TABELLA SITO DICEMBRE'!E13</f>
        <v>342</v>
      </c>
      <c r="F13" s="7">
        <f t="shared" si="0"/>
        <v>13.41772151898734</v>
      </c>
      <c r="G13" s="7">
        <f t="shared" si="1"/>
        <v>86.582278481012651</v>
      </c>
    </row>
    <row r="14" spans="1:7" x14ac:dyDescent="0.3">
      <c r="A14" s="5" t="s">
        <v>13</v>
      </c>
      <c r="B14" s="6">
        <f>('[1]TABELLA SITO NOVEMBRE'!B14+'[1]TABELLA SITO OTTOBRE'!B14+'[1]TABELLA SITO DICEMBRE'!B14)/3</f>
        <v>8</v>
      </c>
      <c r="C14" s="5">
        <f>'[1]TABELLA SITO NOVEMBRE'!C14+'[1]TABELLA SITO OTTOBRE'!C14+'[1]TABELLA SITO DICEMBRE'!C14</f>
        <v>602</v>
      </c>
      <c r="D14" s="5">
        <f>'[1]TABELLA SITO NOVEMBRE'!D14+'[1]TABELLA SITO OTTOBRE'!D14+'[1]TABELLA SITO DICEMBRE'!D14</f>
        <v>210</v>
      </c>
      <c r="E14" s="5">
        <f>'[1]TABELLA SITO NOVEMBRE'!E14+'[1]TABELLA SITO OTTOBRE'!E14+'[1]TABELLA SITO DICEMBRE'!E14</f>
        <v>392</v>
      </c>
      <c r="F14" s="7">
        <f t="shared" si="0"/>
        <v>34.883720930232556</v>
      </c>
      <c r="G14" s="7">
        <f t="shared" si="1"/>
        <v>65.116279069767444</v>
      </c>
    </row>
    <row r="15" spans="1:7" x14ac:dyDescent="0.3">
      <c r="A15" s="5" t="s">
        <v>14</v>
      </c>
      <c r="B15" s="6">
        <f>('[1]TABELLA SITO NOVEMBRE'!B15+'[1]TABELLA SITO OTTOBRE'!B15+'[1]TABELLA SITO DICEMBRE'!B15)/3</f>
        <v>3</v>
      </c>
      <c r="C15" s="5">
        <f>'[1]TABELLA SITO NOVEMBRE'!C15+'[1]TABELLA SITO OTTOBRE'!C15+'[1]TABELLA SITO DICEMBRE'!C15</f>
        <v>200</v>
      </c>
      <c r="D15" s="5">
        <f>'[1]TABELLA SITO NOVEMBRE'!D15+'[1]TABELLA SITO OTTOBRE'!D15+'[1]TABELLA SITO DICEMBRE'!D15</f>
        <v>37</v>
      </c>
      <c r="E15" s="5">
        <f>'[1]TABELLA SITO NOVEMBRE'!E15+'[1]TABELLA SITO OTTOBRE'!E15+'[1]TABELLA SITO DICEMBRE'!E15</f>
        <v>163</v>
      </c>
      <c r="F15" s="7">
        <f t="shared" si="0"/>
        <v>18.5</v>
      </c>
      <c r="G15" s="7">
        <f t="shared" si="1"/>
        <v>81.5</v>
      </c>
    </row>
    <row r="16" spans="1:7" x14ac:dyDescent="0.3">
      <c r="A16" s="5" t="s">
        <v>15</v>
      </c>
      <c r="B16" s="6">
        <f>('[1]TABELLA SITO NOVEMBRE'!B16+'[1]TABELLA SITO OTTOBRE'!B16+'[1]TABELLA SITO DICEMBRE'!B16)/3</f>
        <v>5.666666666666667</v>
      </c>
      <c r="C16" s="5">
        <f>'[1]TABELLA SITO NOVEMBRE'!C16+'[1]TABELLA SITO OTTOBRE'!C16+'[1]TABELLA SITO DICEMBRE'!C16</f>
        <v>368</v>
      </c>
      <c r="D16" s="5">
        <f>'[1]TABELLA SITO NOVEMBRE'!D16+'[1]TABELLA SITO OTTOBRE'!D16+'[1]TABELLA SITO DICEMBRE'!D16</f>
        <v>60</v>
      </c>
      <c r="E16" s="5">
        <f>'[1]TABELLA SITO NOVEMBRE'!E16+'[1]TABELLA SITO OTTOBRE'!E16+'[1]TABELLA SITO DICEMBRE'!E16</f>
        <v>308</v>
      </c>
      <c r="F16" s="7">
        <f t="shared" si="0"/>
        <v>16.304347826086957</v>
      </c>
      <c r="G16" s="7">
        <f t="shared" si="1"/>
        <v>83.695652173913047</v>
      </c>
    </row>
    <row r="17" spans="1:7" x14ac:dyDescent="0.3">
      <c r="A17" s="5" t="s">
        <v>16</v>
      </c>
      <c r="B17" s="6">
        <f>('[1]TABELLA SITO NOVEMBRE'!B17+'[1]TABELLA SITO OTTOBRE'!B17+'[1]TABELLA SITO DICEMBRE'!B17)/3</f>
        <v>17</v>
      </c>
      <c r="C17" s="5">
        <f>'[1]TABELLA SITO NOVEMBRE'!C17+'[1]TABELLA SITO OTTOBRE'!C17+'[1]TABELLA SITO DICEMBRE'!C17</f>
        <v>1205</v>
      </c>
      <c r="D17" s="5">
        <f>'[1]TABELLA SITO NOVEMBRE'!D17+'[1]TABELLA SITO OTTOBRE'!D17+'[1]TABELLA SITO DICEMBRE'!D17</f>
        <v>252</v>
      </c>
      <c r="E17" s="5">
        <f>'[1]TABELLA SITO NOVEMBRE'!E17+'[1]TABELLA SITO OTTOBRE'!E17+'[1]TABELLA SITO DICEMBRE'!E17</f>
        <v>953</v>
      </c>
      <c r="F17" s="7">
        <f t="shared" si="0"/>
        <v>20.912863070539419</v>
      </c>
      <c r="G17" s="7">
        <f t="shared" si="1"/>
        <v>79.087136929460584</v>
      </c>
    </row>
    <row r="18" spans="1:7" x14ac:dyDescent="0.3">
      <c r="A18" s="8" t="s">
        <v>17</v>
      </c>
      <c r="B18" s="9">
        <f>SUM(B11:B17)</f>
        <v>59.666666666666664</v>
      </c>
    </row>
    <row r="19" spans="1:7" s="11" customFormat="1" ht="13.8" x14ac:dyDescent="0.3">
      <c r="A19" s="10"/>
    </row>
    <row r="20" spans="1:7" x14ac:dyDescent="0.3">
      <c r="A20" s="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2023-01-11T13:54:25Z</dcterms:created>
  <dcterms:modified xsi:type="dcterms:W3CDTF">2023-01-11T13:54:58Z</dcterms:modified>
</cp:coreProperties>
</file>