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28920" yWindow="-120" windowWidth="29040" windowHeight="13170" tabRatio="601"/>
  </bookViews>
  <sheets>
    <sheet name="Foglio1" sheetId="1" r:id="rId1"/>
    <sheet name="Foglio2" sheetId="2" r:id="rId2"/>
    <sheet name="Foglio3" sheetId="3" r:id="rId3"/>
  </sheets>
  <definedNames>
    <definedName name="_xlnm.Print_Area" localSheetId="0">Foglio1!$A$1:$J$66</definedName>
  </definedNames>
  <calcPr calcId="145621"/>
</workbook>
</file>

<file path=xl/calcChain.xml><?xml version="1.0" encoding="utf-8"?>
<calcChain xmlns="http://schemas.openxmlformats.org/spreadsheetml/2006/main">
  <c r="E2" i="1" l="1"/>
  <c r="F2" i="1"/>
  <c r="G2" i="1"/>
  <c r="E3" i="1"/>
  <c r="G3" i="1"/>
  <c r="E4" i="1"/>
  <c r="F4" i="1"/>
  <c r="G4" i="1"/>
  <c r="E5" i="1"/>
  <c r="F5" i="1"/>
  <c r="G5" i="1"/>
  <c r="F6" i="1"/>
  <c r="G6" i="1"/>
  <c r="A3" i="2"/>
</calcChain>
</file>

<file path=xl/sharedStrings.xml><?xml version="1.0" encoding="utf-8"?>
<sst xmlns="http://schemas.openxmlformats.org/spreadsheetml/2006/main" count="232" uniqueCount="195">
  <si>
    <t xml:space="preserve">N. PC </t>
  </si>
  <si>
    <t>DATA DI RILASCIO</t>
  </si>
  <si>
    <t>PUBBL</t>
  </si>
  <si>
    <t>DATA DI RICHIESTA</t>
  </si>
  <si>
    <t>TERMINE PER AVVIO</t>
  </si>
  <si>
    <t>TERMINE O RICHIESTA INTEGRAZIONI</t>
  </si>
  <si>
    <r>
      <t xml:space="preserve">TERMINE RILASCIO </t>
    </r>
    <r>
      <rPr>
        <b/>
        <sz val="8"/>
        <rFont val="Garamond"/>
        <family val="1"/>
      </rPr>
      <t>SENZA INTERRUZIONE</t>
    </r>
  </si>
  <si>
    <t>GENERALITA’ DEL RICHIEDENTE</t>
  </si>
  <si>
    <t>OGGETTO DELL’INTERVENTO</t>
  </si>
  <si>
    <t>PRATICA EDILIZIA DI RIFERIMENTO</t>
  </si>
  <si>
    <t>Biancucci Aldo-Moretti Lia</t>
  </si>
  <si>
    <t>Realizzazione di tutti i servizi oltre alla realizzazione di fascia  di verde e parcheggi frontistante al lotto</t>
  </si>
  <si>
    <t>P-SUE 258/2019</t>
  </si>
  <si>
    <t>Franchi Roberta</t>
  </si>
  <si>
    <t>Realizzazione fabbricato residenziale  in loc- piano di Silli</t>
  </si>
  <si>
    <t xml:space="preserve">P-SUE 272/2019 </t>
  </si>
  <si>
    <t>Martini Gianfranco</t>
  </si>
  <si>
    <t>Realizzazione villetta unifamiliare</t>
  </si>
  <si>
    <t>Casa Toscana Srl</t>
  </si>
  <si>
    <t>Realizzazione edificio residenziale in via padre cordovani</t>
  </si>
  <si>
    <t>P-SUAP ED- 123/2020</t>
  </si>
  <si>
    <t>Valenti Lucia</t>
  </si>
  <si>
    <t>Realizzazione di un garage ai sensi della legge 122/1989 nell'area di pertinenza di un edificio esistente</t>
  </si>
  <si>
    <t>P-SUE 227/2020</t>
  </si>
  <si>
    <t>Edil Fab srl</t>
  </si>
  <si>
    <t xml:space="preserve">Progetto per le opere di urbanizzazione all'interno del comparto 9C via Filippo Turati, Castellare Alto </t>
  </si>
  <si>
    <t>P-SUAP 320/2020</t>
  </si>
  <si>
    <t>Aurora Servizi Srl</t>
  </si>
  <si>
    <t>Cambio di destinazione d'uso da residenziale a direzionale</t>
  </si>
  <si>
    <t>SUE 7/2021 (EX 415/2020)</t>
  </si>
  <si>
    <t>SUAP</t>
  </si>
  <si>
    <t>Societa Agricola Corsetti Piero E Silvan</t>
  </si>
  <si>
    <t>Progetto per l`ampliamento di un edificio esistente ad uso stalla</t>
  </si>
  <si>
    <t>SUAP 205/2018</t>
  </si>
  <si>
    <t>Del Corto Gabriele</t>
  </si>
  <si>
    <t>Ampliamento edificio residenziale</t>
  </si>
  <si>
    <t>SUE 459/2020</t>
  </si>
  <si>
    <t xml:space="preserve">Carrozzeria F.LLI Cresci snc </t>
  </si>
  <si>
    <t>Ampliamento laterale fabbricato produttivo</t>
  </si>
  <si>
    <t>Societa Agricola Podere Bocci</t>
  </si>
  <si>
    <t>Realizzazione piscina e sala macchine ad uso collettivo dell'attività agrituristica</t>
  </si>
  <si>
    <t>SUE 481/2020</t>
  </si>
  <si>
    <t>Rossi Antonio</t>
  </si>
  <si>
    <t>Ristrutturazione edilizia mediante demolizione e ricostruzione</t>
  </si>
  <si>
    <t>SUE 515/2020</t>
  </si>
  <si>
    <t>Azienda Agricola Stefani Lucia</t>
  </si>
  <si>
    <t>Ristrutturazione edilizia ricostruttiva Podere VillaMagra</t>
  </si>
  <si>
    <t>SUAP 537/2020</t>
  </si>
  <si>
    <t>Marino Soldani</t>
  </si>
  <si>
    <t>Costruzione annesso agricolo amatoriale</t>
  </si>
  <si>
    <t>SUE 5/2021</t>
  </si>
  <si>
    <t>Enrico Tizzanini</t>
  </si>
  <si>
    <t>Realizzazione edificio bifamiliare</t>
  </si>
  <si>
    <t>SUE 18/2021</t>
  </si>
  <si>
    <t>Roberto Ricci</t>
  </si>
  <si>
    <t>Realizzazione piscina interrata</t>
  </si>
  <si>
    <t>SUE 20/2021</t>
  </si>
  <si>
    <t>Mariella Mencucci</t>
  </si>
  <si>
    <t>Ristrutturazione edilizia edificio e cambio destinazione in residenziale</t>
  </si>
  <si>
    <t>SUE 55/2021</t>
  </si>
  <si>
    <t>Paolo Vangelisti</t>
  </si>
  <si>
    <t>Variante al PC 26/2020</t>
  </si>
  <si>
    <t>SUE 175/2019</t>
  </si>
  <si>
    <t>Bocciofila Bibbienese</t>
  </si>
  <si>
    <t>Realizzazione struttura in legno e vetro</t>
  </si>
  <si>
    <t>SUE 87/2021</t>
  </si>
  <si>
    <t>Next Level Real Estate Srl</t>
  </si>
  <si>
    <t>Realizzazione rete smaltimento acque reflue</t>
  </si>
  <si>
    <t>SUAP 473/2020</t>
  </si>
  <si>
    <t>SUE 94/2021</t>
  </si>
  <si>
    <t>Attestazione art. 209, comma 5</t>
  </si>
  <si>
    <t>Fognani Anna Maria</t>
  </si>
  <si>
    <t>Opere eseguite in parziale difformità alla Concessione del 28/02/1963</t>
  </si>
  <si>
    <t>Maggini Francesca</t>
  </si>
  <si>
    <t>SUE 141/2021</t>
  </si>
  <si>
    <t>Piantini Alessandro (CASA TOSCANA srl)</t>
  </si>
  <si>
    <t>Realizzazione parcheggio pubblico</t>
  </si>
  <si>
    <t>Del Bene Francesca</t>
  </si>
  <si>
    <t>Realizzazione edificio unifamiliare 
con annesso garage e piscina</t>
  </si>
  <si>
    <t>SUE 153/2021</t>
  </si>
  <si>
    <t>Fabbrini Rossano - Lusini Daniela</t>
  </si>
  <si>
    <t>Realizzazione edificio residenziale in Bibbiena Comparto Poggio Mendico 1 (21C) - Lotto 2</t>
  </si>
  <si>
    <t>SUE 171/2021</t>
  </si>
  <si>
    <t>SUE 150/2021</t>
  </si>
  <si>
    <t>Cappelli Tommaso</t>
  </si>
  <si>
    <t>SUE 154/2021</t>
  </si>
  <si>
    <t>Del Pace - Fabbri</t>
  </si>
  <si>
    <t>SUE 155/2021</t>
  </si>
  <si>
    <t>Corsetti Gianfranco - Vannini Laura</t>
  </si>
  <si>
    <t>SUE 164/2021</t>
  </si>
  <si>
    <t>Cerofolini Serena</t>
  </si>
  <si>
    <t>SUE 168/2021</t>
  </si>
  <si>
    <t>Gianni Baldini</t>
  </si>
  <si>
    <t>SUE 182/2021</t>
  </si>
  <si>
    <t>Fabbri Manola</t>
  </si>
  <si>
    <t xml:space="preserve"> Cambio di destinazione d'uso in zona A </t>
  </si>
  <si>
    <t>SUE 133/2021</t>
  </si>
  <si>
    <t xml:space="preserve">Opere eseguite in parziale difformità a Permesso a costruire n 52 del 28/06/2006 </t>
  </si>
  <si>
    <t xml:space="preserve">PdC in Sanatoria - immobile sito in Via Michelangelo n. 41 </t>
  </si>
  <si>
    <t>SUE 167/2021</t>
  </si>
  <si>
    <t>Giovannini Valtere</t>
  </si>
  <si>
    <t xml:space="preserve"> PdC in Sanatoria - immobile sito in Via Fratelli Rosselli n. 13 </t>
  </si>
  <si>
    <t xml:space="preserve"> Accertamento di conformità in sanatoria di abusi edilizi </t>
  </si>
  <si>
    <t>Andreani Nuria</t>
  </si>
  <si>
    <t>Modifica tracciato stradale - spostamento strada vicinale delle Fontanelle</t>
  </si>
  <si>
    <t>SUE 173/2021</t>
  </si>
  <si>
    <t>Zavagli Paolo</t>
  </si>
  <si>
    <t>SUE 199/2021</t>
  </si>
  <si>
    <t>Lo. Cla. Im.</t>
  </si>
  <si>
    <t>Intervento di sostituzione edilizia con demolizione edificio esistente e realizzazione nuovo edificio con recupero volumetria</t>
  </si>
  <si>
    <t>Giorgi Francesco</t>
  </si>
  <si>
    <t>SUE 213/2021</t>
  </si>
  <si>
    <t>Intervento di sostituzione edilizia per realizzazione opificio commerciale direzionale in attuazione del piano di recupero 3D3 ex Fiat, approvato con deliberazione di consiglio comunale n. 23 del 08/06/2020</t>
  </si>
  <si>
    <t>Società Agricola Villa Carla</t>
  </si>
  <si>
    <t>Realizzazione di una strada bianca da ubicarsi in loc. pianellone</t>
  </si>
  <si>
    <t>SUE 96/2021
SUAP 278/2021</t>
  </si>
  <si>
    <t>Rossi Carla</t>
  </si>
  <si>
    <t>Variante al PDC n. 26 del 30/10/2019</t>
  </si>
  <si>
    <t>SUE 173/2019</t>
  </si>
  <si>
    <t>SUE 216/2021
SUAP 294/2021</t>
  </si>
  <si>
    <t>PdC in Sanatoria - immobile sito in frazione Partina, via San Francesco</t>
  </si>
  <si>
    <r>
      <t xml:space="preserve">SUE 151/2021
</t>
    </r>
    <r>
      <rPr>
        <b/>
        <sz val="12"/>
        <color rgb="FF7030A0"/>
        <rFont val="Garamond"/>
        <family val="1"/>
      </rPr>
      <t>SUAP 123/2021</t>
    </r>
  </si>
  <si>
    <t>Bertelli Mario</t>
  </si>
  <si>
    <t>Costruzione edificio prefabbricato con destinazione produttiva</t>
  </si>
  <si>
    <t>Padel Bibbiena Srl</t>
  </si>
  <si>
    <t>Realizzazione campo da Padel</t>
  </si>
  <si>
    <t>Realizzazione edificio residenziale</t>
  </si>
  <si>
    <t>Campigliola Srl</t>
  </si>
  <si>
    <t>PdC - completamento opere di urbanizzazione</t>
  </si>
  <si>
    <t>Verdi Colli Srl</t>
  </si>
  <si>
    <t>Opere edili di restauro e risanamento conservativo e mutamento destinazione d'uso nel fabbricato situato in Via del Lanificio 13</t>
  </si>
  <si>
    <t>Stefani Lucia</t>
  </si>
  <si>
    <t>Silca Srl</t>
  </si>
  <si>
    <t>potenziamento distributore esistente con metano con installazione compressore metano ed erogatore doppio metano/metano</t>
  </si>
  <si>
    <r>
      <t xml:space="preserve">SUE 233/2021
</t>
    </r>
    <r>
      <rPr>
        <b/>
        <sz val="12"/>
        <color rgb="FF7030A0"/>
        <rFont val="Garamond"/>
        <family val="1"/>
      </rPr>
      <t>SUAP 537/2020</t>
    </r>
    <r>
      <rPr>
        <b/>
        <sz val="12"/>
        <color indexed="60"/>
        <rFont val="Garamond"/>
        <family val="1"/>
      </rPr>
      <t xml:space="preserve">
</t>
    </r>
  </si>
  <si>
    <r>
      <t xml:space="preserve">SUE 239/2021
</t>
    </r>
    <r>
      <rPr>
        <b/>
        <sz val="12"/>
        <color rgb="FF7030A0"/>
        <rFont val="Garamond"/>
        <family val="1"/>
      </rPr>
      <t>SUAP 350/2020</t>
    </r>
  </si>
  <si>
    <r>
      <t xml:space="preserve">SUE 243/2021
</t>
    </r>
    <r>
      <rPr>
        <b/>
        <sz val="12"/>
        <color rgb="FF7030A0"/>
        <rFont val="Garamond"/>
        <family val="1"/>
      </rPr>
      <t>SUAP 303/2021</t>
    </r>
  </si>
  <si>
    <r>
      <t xml:space="preserve">SUE 249/2021
</t>
    </r>
    <r>
      <rPr>
        <b/>
        <sz val="12"/>
        <color rgb="FF7030A0"/>
        <rFont val="Garamond"/>
        <family val="1"/>
      </rPr>
      <t>SUAP 305/2021</t>
    </r>
  </si>
  <si>
    <r>
      <t xml:space="preserve">SUE 265/2021
</t>
    </r>
    <r>
      <rPr>
        <b/>
        <sz val="12"/>
        <color rgb="FF7030A0"/>
        <rFont val="Garamond"/>
        <family val="1"/>
      </rPr>
      <t>SUAP 308/2021</t>
    </r>
  </si>
  <si>
    <r>
      <t xml:space="preserve">SUE 270/2021
</t>
    </r>
    <r>
      <rPr>
        <b/>
        <sz val="12"/>
        <color rgb="FF7030A0"/>
        <rFont val="Garamond"/>
        <family val="1"/>
      </rPr>
      <t>SUAP 312/2021</t>
    </r>
  </si>
  <si>
    <t>SUE 269/2021</t>
  </si>
  <si>
    <t>Casentino Lane Srl</t>
  </si>
  <si>
    <t>305/2021</t>
  </si>
  <si>
    <t>Approvazione piano attuativo o progetto convenzionato di iniziativa privata (15 D 2 ) in loc- la Ferrantina</t>
  </si>
  <si>
    <t>SUE 305/2021</t>
  </si>
  <si>
    <t>SUE 319/2021</t>
  </si>
  <si>
    <t>SUE 320/2021</t>
  </si>
  <si>
    <t>Cucu Cristian</t>
  </si>
  <si>
    <t>Cuccaro Eleonora</t>
  </si>
  <si>
    <t>Costruzione di un magazzino annesso ad un edificio di civile abitazione e lavori di sistemazione del resede in loc podere Poggiolino in Partina</t>
  </si>
  <si>
    <t>Ampliamento edificio di civile abitazione - Piazza Rimaggio n. 4 Loc. Partina</t>
  </si>
  <si>
    <t>Ristrutturazione edilizia con cambio destinazione d'uso in Zona A</t>
  </si>
  <si>
    <t>INPLAF s.r.l.</t>
  </si>
  <si>
    <t>PdC - Nuovo opificio Via Casa Silli</t>
  </si>
  <si>
    <t>SUE 352/2021</t>
  </si>
  <si>
    <t>Le Charme di Attanasio Chiara Carmela</t>
  </si>
  <si>
    <t>Verdi Colli s.r.l.</t>
  </si>
  <si>
    <t>PdC - Villetta unifamiliare - Loc. Santa Rosa</t>
  </si>
  <si>
    <t>SUE 388/2021</t>
  </si>
  <si>
    <t>SUE 176/2021</t>
  </si>
  <si>
    <r>
      <t xml:space="preserve">SUE 345/2021
</t>
    </r>
    <r>
      <rPr>
        <b/>
        <sz val="12"/>
        <color rgb="FF7030A0"/>
        <rFont val="Garamond"/>
        <family val="1"/>
      </rPr>
      <t>SUAP 344/2021</t>
    </r>
  </si>
  <si>
    <t>SUE</t>
  </si>
  <si>
    <t>PdC - Sostituzione edilizia di annesso uso magazzino in Loc. Santa Rosa</t>
  </si>
  <si>
    <t>SUE 379/2021</t>
  </si>
  <si>
    <t>Realizzazione di una addizione volumetrica all'edificio della bocciofila di Bibbiena mediante struttura leggera</t>
  </si>
  <si>
    <t>SUE 394/2021</t>
  </si>
  <si>
    <t>Società Agricola Terra di Mezzo</t>
  </si>
  <si>
    <t>Baccani Piero</t>
  </si>
  <si>
    <t>Variante a PdC 2-2017 per realizzazione di casa vacanze</t>
  </si>
  <si>
    <t>415/2021</t>
  </si>
  <si>
    <t>Sordi Franco e Sordi Roberta</t>
  </si>
  <si>
    <t>SUE 440/2021</t>
  </si>
  <si>
    <t>Permesso di Costruire in Sanatoria per opere realizzate in difformità alla licenza edilizia n.</t>
  </si>
  <si>
    <t>Accertamento di conformità in sanatoria di apertura finestra in locale sottotetto e realizzazione veranda in terrazza</t>
  </si>
  <si>
    <t>Gelloni Alberto</t>
  </si>
  <si>
    <t>SUE 472/2021</t>
  </si>
  <si>
    <t>ARCHIVIATA</t>
  </si>
  <si>
    <t>Tuttosicurezza srl</t>
  </si>
  <si>
    <t>SUE 502/2021
SUAP 399/2021</t>
  </si>
  <si>
    <t>Vanni Francesco - Serrotti Stefania</t>
  </si>
  <si>
    <t>SUE 499/2021</t>
  </si>
  <si>
    <t>SUE 492/2021</t>
  </si>
  <si>
    <t>Cinquanta Andrea - Cipriani Carla - Finocchi Virginia</t>
  </si>
  <si>
    <t>PdC - Edificio unifamiliare per civile abitazione
Loc. Freggina</t>
  </si>
  <si>
    <t>PdC - Edificio unifamiliare per civile abitazione
Loc. Il Pozzo</t>
  </si>
  <si>
    <t>Ristrutturazione edilizia di un locale artigianale con cambio destinazione d'uso in appartamento residenziale - Immobile ricadente in Zona A</t>
  </si>
  <si>
    <t>Sassoli Federico</t>
  </si>
  <si>
    <t>SUE 524/2021</t>
  </si>
  <si>
    <t>Permesso di costruire in sanatoria</t>
  </si>
  <si>
    <t>Realizzazione opere di urbanizzazione in attuazione del piano di recupero 3D3 ex Fiat, approvato con deliberazione di consiglio comunale n. 23 del 08/06/2020</t>
  </si>
  <si>
    <t>SUE 582/2021
SUAP 431/2021</t>
  </si>
  <si>
    <t>SUE 192/2021
SUAP 286/2021</t>
  </si>
  <si>
    <t>Monachesi Riccardo</t>
  </si>
  <si>
    <t>SUE 583/2021</t>
  </si>
  <si>
    <t xml:space="preserve">Permesso di Costruire in Sanatoria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</si>
</sst>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[$€-410]_-;\-* #,##0.00\ [$€-410]_-;_-* \-??\ [$€-410]_-;_-@_-"/>
    <numFmt numFmtId="165" formatCode="_-&quot;L. &quot;* #,##0.00_-;&quot;-L. &quot;* #,##0.00_-;_-&quot;L. &quot;* \-??_-;_-@_-"/>
    <numFmt numFmtId="166" formatCode="_-&quot;L.&quot;\ * #,##0.00_-;\-&quot;L.&quot;\ * #,##0.00_-;_-&quot;L.&quot;\ * &quot;-&quot;??_-;_-@_-"/>
  </numFmts>
  <fonts count="35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2"/>
      <name val="Garamond"/>
      <family val="1"/>
    </font>
    <font>
      <b/>
      <sz val="12"/>
      <name val="Garamond"/>
      <family val="1"/>
    </font>
    <font>
      <b/>
      <sz val="8"/>
      <name val="Garamond"/>
      <family val="1"/>
    </font>
    <font>
      <b/>
      <sz val="16"/>
      <color indexed="10"/>
      <name val="Garamond"/>
      <family val="1"/>
    </font>
    <font>
      <b/>
      <sz val="12"/>
      <color indexed="17"/>
      <name val="Garamond"/>
      <family val="1"/>
    </font>
    <font>
      <b/>
      <sz val="12"/>
      <color indexed="60"/>
      <name val="Garamond"/>
      <family val="1"/>
    </font>
    <font>
      <sz val="12"/>
      <color indexed="8"/>
      <name val="Garamond"/>
      <family val="1"/>
    </font>
    <font>
      <sz val="10"/>
      <name val="Arial"/>
      <family val="2"/>
    </font>
    <font>
      <b/>
      <sz val="12"/>
      <color rgb="FF7030A0"/>
      <name val="Garamond"/>
      <family val="1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rgb="FFFF0000"/>
      <name val="Garamond"/>
      <family val="1"/>
    </font>
    <font>
      <b/>
      <sz val="16"/>
      <color rgb="FFFF0000"/>
      <name val="Garamond"/>
      <family val="1"/>
    </font>
    <font>
      <b/>
      <strike/>
      <sz val="12"/>
      <name val="Garamond"/>
      <family val="1"/>
    </font>
    <font>
      <strike/>
      <sz val="12"/>
      <name val="Garamond"/>
      <family val="1"/>
    </font>
    <font>
      <b/>
      <strike/>
      <sz val="12"/>
      <color indexed="60"/>
      <name val="Garamond"/>
      <family val="1"/>
    </font>
  </fonts>
  <fills count="4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theme="5" tint="0.59999389629810485"/>
        <bgColor indexed="29"/>
      </patternFill>
    </fill>
    <fill>
      <patternFill patternType="solid">
        <fgColor theme="6" tint="0.59999389629810485"/>
        <bgColor indexed="27"/>
      </patternFill>
    </fill>
    <fill>
      <patternFill patternType="solid">
        <fgColor theme="6" tint="0.59999389629810485"/>
        <bgColor indexed="29"/>
      </patternFill>
    </fill>
    <fill>
      <patternFill patternType="solid">
        <fgColor theme="6" tint="0.59999389629810485"/>
        <bgColor indexed="3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34"/>
      </patternFill>
    </fill>
    <fill>
      <patternFill patternType="solid">
        <fgColor theme="0" tint="-0.499984740745262"/>
        <bgColor indexed="29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1" tint="0.499984740745262"/>
        <bgColor indexed="29"/>
      </patternFill>
    </fill>
    <fill>
      <patternFill patternType="solid">
        <fgColor theme="5" tint="0.59999389629810485"/>
        <bgColor indexed="34"/>
      </patternFill>
    </fill>
  </fills>
  <borders count="1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76">
    <xf numFmtId="0" fontId="0" fillId="0" borderId="0"/>
    <xf numFmtId="165" fontId="12" fillId="0" borderId="0" applyFill="0" applyBorder="0" applyAlignment="0" applyProtection="0"/>
    <xf numFmtId="0" fontId="4" fillId="0" borderId="0"/>
    <xf numFmtId="0" fontId="12" fillId="2" borderId="1" applyNumberFormat="0" applyAlignment="0" applyProtection="0"/>
    <xf numFmtId="0" fontId="14" fillId="0" borderId="0" applyNumberFormat="0" applyFill="0" applyBorder="0" applyAlignment="0" applyProtection="0"/>
    <xf numFmtId="0" fontId="15" fillId="0" borderId="2" applyNumberFormat="0" applyFill="0" applyAlignment="0" applyProtection="0"/>
    <xf numFmtId="0" fontId="16" fillId="0" borderId="3" applyNumberFormat="0" applyFill="0" applyAlignment="0" applyProtection="0"/>
    <xf numFmtId="0" fontId="17" fillId="0" borderId="4" applyNumberFormat="0" applyFill="0" applyAlignment="0" applyProtection="0"/>
    <xf numFmtId="0" fontId="17" fillId="0" borderId="0" applyNumberFormat="0" applyFill="0" applyBorder="0" applyAlignment="0" applyProtection="0"/>
    <xf numFmtId="0" fontId="18" fillId="8" borderId="0" applyNumberFormat="0" applyBorder="0" applyAlignment="0" applyProtection="0"/>
    <xf numFmtId="0" fontId="19" fillId="9" borderId="0" applyNumberFormat="0" applyBorder="0" applyAlignment="0" applyProtection="0"/>
    <xf numFmtId="0" fontId="20" fillId="10" borderId="0" applyNumberFormat="0" applyBorder="0" applyAlignment="0" applyProtection="0"/>
    <xf numFmtId="0" fontId="21" fillId="11" borderId="5" applyNumberFormat="0" applyAlignment="0" applyProtection="0"/>
    <xf numFmtId="0" fontId="22" fillId="12" borderId="6" applyNumberFormat="0" applyAlignment="0" applyProtection="0"/>
    <xf numFmtId="0" fontId="23" fillId="12" borderId="5" applyNumberFormat="0" applyAlignment="0" applyProtection="0"/>
    <xf numFmtId="0" fontId="24" fillId="0" borderId="7" applyNumberFormat="0" applyFill="0" applyAlignment="0" applyProtection="0"/>
    <xf numFmtId="0" fontId="25" fillId="13" borderId="8" applyNumberFormat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10" applyNumberFormat="0" applyFill="0" applyAlignment="0" applyProtection="0"/>
    <xf numFmtId="0" fontId="29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29" fillId="18" borderId="0" applyNumberFormat="0" applyBorder="0" applyAlignment="0" applyProtection="0"/>
    <xf numFmtId="0" fontId="29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29" fillId="22" borderId="0" applyNumberFormat="0" applyBorder="0" applyAlignment="0" applyProtection="0"/>
    <xf numFmtId="0" fontId="29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29" fillId="26" borderId="0" applyNumberFormat="0" applyBorder="0" applyAlignment="0" applyProtection="0"/>
    <xf numFmtId="0" fontId="29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29" fillId="30" borderId="0" applyNumberFormat="0" applyBorder="0" applyAlignment="0" applyProtection="0"/>
    <xf numFmtId="0" fontId="29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29" fillId="34" borderId="0" applyNumberFormat="0" applyBorder="0" applyAlignment="0" applyProtection="0"/>
    <xf numFmtId="0" fontId="29" fillId="35" borderId="0" applyNumberFormat="0" applyBorder="0" applyAlignment="0" applyProtection="0"/>
    <xf numFmtId="0" fontId="3" fillId="36" borderId="0" applyNumberFormat="0" applyBorder="0" applyAlignment="0" applyProtection="0"/>
    <xf numFmtId="0" fontId="3" fillId="37" borderId="0" applyNumberFormat="0" applyBorder="0" applyAlignment="0" applyProtection="0"/>
    <xf numFmtId="0" fontId="29" fillId="38" borderId="0" applyNumberFormat="0" applyBorder="0" applyAlignment="0" applyProtection="0"/>
    <xf numFmtId="0" fontId="3" fillId="0" borderId="0"/>
    <xf numFmtId="0" fontId="3" fillId="14" borderId="9" applyNumberFormat="0" applyFont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0" fontId="2" fillId="0" borderId="0"/>
    <xf numFmtId="0" fontId="2" fillId="14" borderId="9" applyNumberFormat="0" applyFont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1" fillId="0" borderId="0"/>
    <xf numFmtId="0" fontId="1" fillId="14" borderId="9" applyNumberFormat="0" applyFont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</cellStyleXfs>
  <cellXfs count="69">
    <xf numFmtId="0" fontId="0" fillId="0" borderId="0" xfId="0"/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164" fontId="5" fillId="0" borderId="0" xfId="0" applyNumberFormat="1" applyFont="1" applyFill="1" applyBorder="1"/>
    <xf numFmtId="164" fontId="5" fillId="0" borderId="0" xfId="1" applyNumberFormat="1" applyFont="1" applyFill="1" applyBorder="1" applyAlignment="1" applyProtection="1"/>
    <xf numFmtId="0" fontId="5" fillId="0" borderId="0" xfId="0" applyFont="1" applyFill="1" applyBorder="1"/>
    <xf numFmtId="0" fontId="5" fillId="0" borderId="0" xfId="0" applyFont="1" applyBorder="1"/>
    <xf numFmtId="0" fontId="5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19" fontId="0" fillId="0" borderId="0" xfId="0" applyNumberFormat="1"/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 wrapText="1"/>
    </xf>
    <xf numFmtId="0" fontId="33" fillId="41" borderId="11" xfId="0" applyFont="1" applyFill="1" applyBorder="1"/>
    <xf numFmtId="14" fontId="32" fillId="42" borderId="11" xfId="0" applyNumberFormat="1" applyFont="1" applyFill="1" applyBorder="1" applyAlignment="1">
      <alignment horizontal="center" vertical="center" wrapText="1"/>
    </xf>
    <xf numFmtId="0" fontId="34" fillId="42" borderId="11" xfId="0" applyFont="1" applyFill="1" applyBorder="1" applyAlignment="1">
      <alignment horizontal="center" vertical="center" wrapText="1"/>
    </xf>
    <xf numFmtId="0" fontId="8" fillId="43" borderId="11" xfId="0" applyFont="1" applyFill="1" applyBorder="1" applyAlignment="1">
      <alignment horizontal="center" vertical="center" wrapText="1"/>
    </xf>
    <xf numFmtId="14" fontId="6" fillId="4" borderId="11" xfId="0" applyNumberFormat="1" applyFont="1" applyFill="1" applyBorder="1" applyAlignment="1">
      <alignment horizontal="center" vertical="center" wrapText="1"/>
    </xf>
    <xf numFmtId="14" fontId="30" fillId="4" borderId="11" xfId="0" applyNumberFormat="1" applyFont="1" applyFill="1" applyBorder="1" applyAlignment="1">
      <alignment horizontal="center" vertical="center" wrapText="1"/>
    </xf>
    <xf numFmtId="14" fontId="6" fillId="4" borderId="11" xfId="0" applyNumberFormat="1" applyFont="1" applyFill="1" applyBorder="1" applyAlignment="1">
      <alignment horizontal="left" vertical="center" wrapText="1"/>
    </xf>
    <xf numFmtId="0" fontId="6" fillId="4" borderId="11" xfId="0" applyFont="1" applyFill="1" applyBorder="1" applyAlignment="1">
      <alignment horizontal="left" vertical="center" wrapText="1"/>
    </xf>
    <xf numFmtId="0" fontId="5" fillId="4" borderId="11" xfId="0" applyFont="1" applyFill="1" applyBorder="1" applyAlignment="1">
      <alignment horizontal="left" vertical="center" wrapText="1"/>
    </xf>
    <xf numFmtId="0" fontId="5" fillId="4" borderId="11" xfId="0" applyFont="1" applyFill="1" applyBorder="1" applyAlignment="1">
      <alignment wrapText="1"/>
    </xf>
    <xf numFmtId="0" fontId="10" fillId="4" borderId="11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left" vertical="center" wrapText="1"/>
    </xf>
    <xf numFmtId="0" fontId="8" fillId="4" borderId="11" xfId="0" applyFont="1" applyFill="1" applyBorder="1" applyAlignment="1">
      <alignment horizontal="center" vertical="center" wrapText="1"/>
    </xf>
    <xf numFmtId="14" fontId="9" fillId="4" borderId="11" xfId="0" applyNumberFormat="1" applyFont="1" applyFill="1" applyBorder="1" applyAlignment="1">
      <alignment horizontal="center" vertical="center" wrapText="1"/>
    </xf>
    <xf numFmtId="14" fontId="5" fillId="4" borderId="11" xfId="0" applyNumberFormat="1" applyFont="1" applyFill="1" applyBorder="1" applyAlignment="1">
      <alignment horizontal="center" vertical="center" wrapText="1"/>
    </xf>
    <xf numFmtId="0" fontId="8" fillId="5" borderId="11" xfId="0" applyFont="1" applyFill="1" applyBorder="1" applyAlignment="1">
      <alignment horizontal="center" vertical="center" wrapText="1"/>
    </xf>
    <xf numFmtId="14" fontId="6" fillId="5" borderId="11" xfId="0" applyNumberFormat="1" applyFont="1" applyFill="1" applyBorder="1" applyAlignment="1">
      <alignment horizontal="center" vertical="center" wrapText="1"/>
    </xf>
    <xf numFmtId="14" fontId="30" fillId="5" borderId="11" xfId="0" applyNumberFormat="1" applyFont="1" applyFill="1" applyBorder="1" applyAlignment="1">
      <alignment horizontal="center" vertical="center" wrapText="1"/>
    </xf>
    <xf numFmtId="14" fontId="11" fillId="5" borderId="11" xfId="0" applyNumberFormat="1" applyFont="1" applyFill="1" applyBorder="1" applyAlignment="1">
      <alignment horizontal="center" vertical="center" wrapText="1"/>
    </xf>
    <xf numFmtId="0" fontId="11" fillId="5" borderId="11" xfId="0" applyFont="1" applyFill="1" applyBorder="1" applyAlignment="1">
      <alignment horizontal="center" vertical="center" wrapText="1"/>
    </xf>
    <xf numFmtId="0" fontId="11" fillId="5" borderId="11" xfId="0" applyFont="1" applyFill="1" applyBorder="1" applyAlignment="1">
      <alignment horizontal="left" vertical="center" wrapText="1"/>
    </xf>
    <xf numFmtId="0" fontId="5" fillId="5" borderId="11" xfId="0" applyFont="1" applyFill="1" applyBorder="1" applyAlignment="1">
      <alignment horizontal="left" vertical="center" wrapText="1"/>
    </xf>
    <xf numFmtId="0" fontId="10" fillId="5" borderId="11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 wrapText="1"/>
    </xf>
    <xf numFmtId="0" fontId="13" fillId="4" borderId="11" xfId="0" applyFont="1" applyFill="1" applyBorder="1" applyAlignment="1">
      <alignment horizontal="center" vertical="center" wrapText="1"/>
    </xf>
    <xf numFmtId="14" fontId="6" fillId="6" borderId="11" xfId="0" applyNumberFormat="1" applyFont="1" applyFill="1" applyBorder="1" applyAlignment="1">
      <alignment horizontal="center" vertical="center" wrapText="1"/>
    </xf>
    <xf numFmtId="14" fontId="30" fillId="6" borderId="11" xfId="0" applyNumberFormat="1" applyFont="1" applyFill="1" applyBorder="1" applyAlignment="1">
      <alignment horizontal="center" vertical="center" wrapText="1"/>
    </xf>
    <xf numFmtId="14" fontId="5" fillId="6" borderId="11" xfId="0" applyNumberFormat="1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left" vertical="center" wrapText="1"/>
    </xf>
    <xf numFmtId="0" fontId="10" fillId="6" borderId="11" xfId="0" applyFont="1" applyFill="1" applyBorder="1" applyAlignment="1">
      <alignment horizontal="center" vertical="center" wrapText="1"/>
    </xf>
    <xf numFmtId="0" fontId="31" fillId="4" borderId="11" xfId="0" applyFont="1" applyFill="1" applyBorder="1" applyAlignment="1">
      <alignment horizontal="center" vertical="center" wrapText="1"/>
    </xf>
    <xf numFmtId="14" fontId="5" fillId="5" borderId="11" xfId="0" applyNumberFormat="1" applyFont="1" applyFill="1" applyBorder="1" applyAlignment="1">
      <alignment horizontal="center" vertical="center" wrapText="1"/>
    </xf>
    <xf numFmtId="0" fontId="8" fillId="7" borderId="11" xfId="0" applyFont="1" applyFill="1" applyBorder="1" applyAlignment="1">
      <alignment horizontal="center" vertical="center" wrapText="1"/>
    </xf>
    <xf numFmtId="14" fontId="6" fillId="6" borderId="11" xfId="0" applyNumberFormat="1" applyFont="1" applyFill="1" applyBorder="1" applyAlignment="1">
      <alignment horizontal="left" vertical="center" wrapText="1"/>
    </xf>
    <xf numFmtId="0" fontId="6" fillId="6" borderId="11" xfId="0" applyFont="1" applyFill="1" applyBorder="1" applyAlignment="1">
      <alignment horizontal="left" vertical="center" wrapText="1"/>
    </xf>
    <xf numFmtId="0" fontId="13" fillId="6" borderId="11" xfId="0" applyFont="1" applyFill="1" applyBorder="1" applyAlignment="1">
      <alignment horizontal="center" vertical="center" wrapText="1"/>
    </xf>
    <xf numFmtId="14" fontId="6" fillId="5" borderId="11" xfId="0" applyNumberFormat="1" applyFont="1" applyFill="1" applyBorder="1" applyAlignment="1">
      <alignment horizontal="left" vertical="center" wrapText="1"/>
    </xf>
    <xf numFmtId="0" fontId="6" fillId="5" borderId="11" xfId="0" applyFont="1" applyFill="1" applyBorder="1" applyAlignment="1">
      <alignment horizontal="left" vertical="center" wrapText="1"/>
    </xf>
    <xf numFmtId="0" fontId="31" fillId="7" borderId="11" xfId="0" applyFont="1" applyFill="1" applyBorder="1" applyAlignment="1">
      <alignment horizontal="center" vertical="center" wrapText="1"/>
    </xf>
    <xf numFmtId="0" fontId="5" fillId="6" borderId="11" xfId="0" applyFont="1" applyFill="1" applyBorder="1"/>
    <xf numFmtId="0" fontId="5" fillId="6" borderId="11" xfId="0" applyFont="1" applyFill="1" applyBorder="1" applyAlignment="1">
      <alignment vertical="center"/>
    </xf>
    <xf numFmtId="0" fontId="5" fillId="6" borderId="11" xfId="0" applyFont="1" applyFill="1" applyBorder="1" applyAlignment="1">
      <alignment wrapText="1"/>
    </xf>
    <xf numFmtId="0" fontId="8" fillId="39" borderId="11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vertical="center" wrapText="1"/>
    </xf>
    <xf numFmtId="0" fontId="32" fillId="40" borderId="11" xfId="0" applyFont="1" applyFill="1" applyBorder="1" applyAlignment="1">
      <alignment horizontal="left" vertical="center" wrapText="1"/>
    </xf>
    <xf numFmtId="14" fontId="32" fillId="40" borderId="11" xfId="0" applyNumberFormat="1" applyFont="1" applyFill="1" applyBorder="1" applyAlignment="1">
      <alignment horizontal="center" vertical="center" wrapText="1"/>
    </xf>
    <xf numFmtId="14" fontId="30" fillId="40" borderId="11" xfId="0" applyNumberFormat="1" applyFont="1" applyFill="1" applyBorder="1" applyAlignment="1">
      <alignment horizontal="center" vertical="center" wrapText="1"/>
    </xf>
    <xf numFmtId="14" fontId="32" fillId="40" borderId="11" xfId="0" applyNumberFormat="1" applyFont="1" applyFill="1" applyBorder="1" applyAlignment="1">
      <alignment horizontal="left" vertical="center" wrapText="1"/>
    </xf>
    <xf numFmtId="0" fontId="33" fillId="40" borderId="11" xfId="0" applyFont="1" applyFill="1" applyBorder="1" applyAlignment="1">
      <alignment horizontal="left" vertical="center" wrapText="1"/>
    </xf>
    <xf numFmtId="0" fontId="33" fillId="40" borderId="11" xfId="0" applyFont="1" applyFill="1" applyBorder="1" applyAlignment="1">
      <alignment wrapText="1"/>
    </xf>
    <xf numFmtId="0" fontId="34" fillId="40" borderId="11" xfId="0" applyFont="1" applyFill="1" applyBorder="1" applyAlignment="1">
      <alignment horizontal="center" vertical="center" wrapText="1"/>
    </xf>
    <xf numFmtId="0" fontId="32" fillId="4" borderId="11" xfId="0" applyFont="1" applyFill="1" applyBorder="1" applyAlignment="1">
      <alignment horizontal="left" vertical="center" wrapText="1"/>
    </xf>
  </cellXfs>
  <cellStyles count="76">
    <cellStyle name="20% - Colore 1" xfId="21" builtinId="30" customBuiltin="1"/>
    <cellStyle name="20% - Colore 1 2" xfId="50"/>
    <cellStyle name="20% - Colore 1 3" xfId="64"/>
    <cellStyle name="20% - Colore 2" xfId="25" builtinId="34" customBuiltin="1"/>
    <cellStyle name="20% - Colore 2 2" xfId="52"/>
    <cellStyle name="20% - Colore 2 3" xfId="66"/>
    <cellStyle name="20% - Colore 3" xfId="29" builtinId="38" customBuiltin="1"/>
    <cellStyle name="20% - Colore 3 2" xfId="54"/>
    <cellStyle name="20% - Colore 3 3" xfId="68"/>
    <cellStyle name="20% - Colore 4" xfId="33" builtinId="42" customBuiltin="1"/>
    <cellStyle name="20% - Colore 4 2" xfId="56"/>
    <cellStyle name="20% - Colore 4 3" xfId="70"/>
    <cellStyle name="20% - Colore 5" xfId="37" builtinId="46" customBuiltin="1"/>
    <cellStyle name="20% - Colore 5 2" xfId="58"/>
    <cellStyle name="20% - Colore 5 3" xfId="72"/>
    <cellStyle name="20% - Colore 6" xfId="41" builtinId="50" customBuiltin="1"/>
    <cellStyle name="20% - Colore 6 2" xfId="60"/>
    <cellStyle name="20% - Colore 6 3" xfId="74"/>
    <cellStyle name="40% - Colore 1" xfId="22" builtinId="31" customBuiltin="1"/>
    <cellStyle name="40% - Colore 1 2" xfId="51"/>
    <cellStyle name="40% - Colore 1 3" xfId="65"/>
    <cellStyle name="40% - Colore 2" xfId="26" builtinId="35" customBuiltin="1"/>
    <cellStyle name="40% - Colore 2 2" xfId="53"/>
    <cellStyle name="40% - Colore 2 3" xfId="67"/>
    <cellStyle name="40% - Colore 3" xfId="30" builtinId="39" customBuiltin="1"/>
    <cellStyle name="40% - Colore 3 2" xfId="55"/>
    <cellStyle name="40% - Colore 3 3" xfId="69"/>
    <cellStyle name="40% - Colore 4" xfId="34" builtinId="43" customBuiltin="1"/>
    <cellStyle name="40% - Colore 4 2" xfId="57"/>
    <cellStyle name="40% - Colore 4 3" xfId="71"/>
    <cellStyle name="40% - Colore 5" xfId="38" builtinId="47" customBuiltin="1"/>
    <cellStyle name="40% - Colore 5 2" xfId="59"/>
    <cellStyle name="40% - Colore 5 3" xfId="73"/>
    <cellStyle name="40% - Colore 6" xfId="42" builtinId="51" customBuiltin="1"/>
    <cellStyle name="40% - Colore 6 2" xfId="61"/>
    <cellStyle name="40% - Colore 6 3" xfId="75"/>
    <cellStyle name="60% - Colore 1" xfId="23" builtinId="32" customBuiltin="1"/>
    <cellStyle name="60% - Colore 2" xfId="27" builtinId="36" customBuiltin="1"/>
    <cellStyle name="60% - Colore 3" xfId="31" builtinId="40" customBuiltin="1"/>
    <cellStyle name="60% - Colore 4" xfId="35" builtinId="44" customBuiltin="1"/>
    <cellStyle name="60% - Colore 5" xfId="39" builtinId="48" customBuiltin="1"/>
    <cellStyle name="60% - Colore 6" xfId="43" builtinId="52" customBuiltin="1"/>
    <cellStyle name="Calcolo" xfId="14" builtinId="22" customBuiltin="1"/>
    <cellStyle name="Cella collegata" xfId="15" builtinId="24" customBuiltin="1"/>
    <cellStyle name="Cella da controllare" xfId="16" builtinId="23" customBuiltin="1"/>
    <cellStyle name="Colore 1" xfId="20" builtinId="29" customBuiltin="1"/>
    <cellStyle name="Colore 2" xfId="24" builtinId="33" customBuiltin="1"/>
    <cellStyle name="Colore 3" xfId="28" builtinId="37" customBuiltin="1"/>
    <cellStyle name="Colore 4" xfId="32" builtinId="41" customBuiltin="1"/>
    <cellStyle name="Colore 5" xfId="36" builtinId="45" customBuiltin="1"/>
    <cellStyle name="Colore 6" xfId="40" builtinId="49" customBuiltin="1"/>
    <cellStyle name="Input" xfId="12" builtinId="20" customBuiltin="1"/>
    <cellStyle name="Neutrale" xfId="11" builtinId="28" customBuiltin="1"/>
    <cellStyle name="Normale" xfId="0" builtinId="0"/>
    <cellStyle name="Normale 2" xfId="2"/>
    <cellStyle name="Normale 2 2" xfId="44"/>
    <cellStyle name="Normale 3" xfId="48"/>
    <cellStyle name="Normale 4" xfId="62"/>
    <cellStyle name="Nota 2" xfId="3"/>
    <cellStyle name="Nota 2 2" xfId="45"/>
    <cellStyle name="Nota 3" xfId="49"/>
    <cellStyle name="Nota 4" xfId="63"/>
    <cellStyle name="Output" xfId="13" builtinId="21" customBuiltin="1"/>
    <cellStyle name="Testo avviso" xfId="17" builtinId="11" customBuiltin="1"/>
    <cellStyle name="Testo descrittivo" xfId="18" builtinId="53" customBuiltin="1"/>
    <cellStyle name="Titolo" xfId="4" builtinId="15" customBuiltin="1"/>
    <cellStyle name="Titolo 1" xfId="5" builtinId="16" customBuiltin="1"/>
    <cellStyle name="Titolo 2" xfId="6" builtinId="17" customBuiltin="1"/>
    <cellStyle name="Titolo 3" xfId="7" builtinId="18" customBuiltin="1"/>
    <cellStyle name="Titolo 4" xfId="8" builtinId="19" customBuiltin="1"/>
    <cellStyle name="Totale" xfId="19" builtinId="25" customBuiltin="1"/>
    <cellStyle name="Valore non valido" xfId="10" builtinId="27" customBuiltin="1"/>
    <cellStyle name="Valore valido" xfId="9" builtinId="26" customBuiltin="1"/>
    <cellStyle name="Valuta" xfId="1" builtinId="4"/>
    <cellStyle name="Valuta 2" xfId="47"/>
    <cellStyle name="Valuta 3" xfId="4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41"/>
  <sheetViews>
    <sheetView tabSelected="1" zoomScale="55" zoomScaleNormal="55" workbookViewId="0">
      <pane ySplit="1" topLeftCell="A2" activePane="bottomLeft" state="frozen"/>
      <selection pane="bottomLeft" activeCell="X8" sqref="X8"/>
    </sheetView>
  </sheetViews>
  <sheetFormatPr defaultColWidth="9.140625" defaultRowHeight="15.75" x14ac:dyDescent="0.25"/>
  <cols>
    <col min="1" max="1" width="12.85546875" style="1" customWidth="1"/>
    <col min="2" max="2" width="17.7109375" style="1" customWidth="1"/>
    <col min="3" max="3" width="16" style="15" customWidth="1"/>
    <col min="4" max="4" width="16" style="3" customWidth="1"/>
    <col min="5" max="5" width="14" style="1" hidden="1" customWidth="1"/>
    <col min="6" max="6" width="30" style="1" hidden="1" customWidth="1"/>
    <col min="7" max="7" width="17.42578125" style="1" hidden="1" customWidth="1"/>
    <col min="8" max="8" width="57.28515625" style="2" customWidth="1"/>
    <col min="9" max="9" width="96.7109375" style="4" customWidth="1"/>
    <col min="10" max="10" width="28.140625" style="2" customWidth="1"/>
    <col min="11" max="11" width="15" style="6" customWidth="1"/>
    <col min="12" max="12" width="12.140625" style="7" customWidth="1"/>
    <col min="13" max="32" width="9.140625" style="7"/>
    <col min="33" max="16384" width="9.140625" style="8"/>
  </cols>
  <sheetData>
    <row r="1" spans="1:11" ht="54.75" customHeight="1" x14ac:dyDescent="0.25">
      <c r="A1" s="16" t="s">
        <v>0</v>
      </c>
      <c r="B1" s="16" t="s">
        <v>3</v>
      </c>
      <c r="C1" s="16" t="s">
        <v>1</v>
      </c>
      <c r="D1" s="16" t="s">
        <v>2</v>
      </c>
      <c r="E1" s="16" t="s">
        <v>4</v>
      </c>
      <c r="F1" s="16" t="s">
        <v>5</v>
      </c>
      <c r="G1" s="16" t="s">
        <v>6</v>
      </c>
      <c r="H1" s="16" t="s">
        <v>7</v>
      </c>
      <c r="I1" s="28" t="s">
        <v>8</v>
      </c>
      <c r="J1" s="16" t="s">
        <v>9</v>
      </c>
    </row>
    <row r="2" spans="1:11" ht="47.25" x14ac:dyDescent="0.25">
      <c r="A2" s="29"/>
      <c r="B2" s="21">
        <v>43801</v>
      </c>
      <c r="C2" s="22"/>
      <c r="D2" s="30"/>
      <c r="E2" s="31">
        <f>SUM(B2,10)</f>
        <v>43811</v>
      </c>
      <c r="F2" s="31">
        <f>SUM(B2,30)</f>
        <v>43831</v>
      </c>
      <c r="G2" s="31">
        <f>SUM(B2,60)</f>
        <v>43861</v>
      </c>
      <c r="H2" s="25" t="s">
        <v>10</v>
      </c>
      <c r="I2" s="25" t="s">
        <v>11</v>
      </c>
      <c r="J2" s="27" t="s">
        <v>12</v>
      </c>
    </row>
    <row r="3" spans="1:11" s="7" customFormat="1" ht="31.5" x14ac:dyDescent="0.25">
      <c r="A3" s="32">
        <v>1</v>
      </c>
      <c r="B3" s="33">
        <v>43813</v>
      </c>
      <c r="C3" s="34">
        <v>44229</v>
      </c>
      <c r="D3" s="33">
        <v>44229</v>
      </c>
      <c r="E3" s="35">
        <f>SUM(B3,10)</f>
        <v>43823</v>
      </c>
      <c r="F3" s="36"/>
      <c r="G3" s="35">
        <f>SUM(B3,60)</f>
        <v>43873</v>
      </c>
      <c r="H3" s="37" t="s">
        <v>13</v>
      </c>
      <c r="I3" s="38" t="s">
        <v>14</v>
      </c>
      <c r="J3" s="39" t="s">
        <v>15</v>
      </c>
      <c r="K3" s="6"/>
    </row>
    <row r="4" spans="1:11" s="7" customFormat="1" ht="31.5" x14ac:dyDescent="0.25">
      <c r="A4" s="40"/>
      <c r="B4" s="21">
        <v>43902</v>
      </c>
      <c r="C4" s="22"/>
      <c r="D4" s="21"/>
      <c r="E4" s="31">
        <f>SUM(B4,10)</f>
        <v>43912</v>
      </c>
      <c r="F4" s="31">
        <f>SUM(B4,30)</f>
        <v>43932</v>
      </c>
      <c r="G4" s="31">
        <f>SUM(B4,60)</f>
        <v>43962</v>
      </c>
      <c r="H4" s="25" t="s">
        <v>18</v>
      </c>
      <c r="I4" s="25" t="s">
        <v>19</v>
      </c>
      <c r="J4" s="41" t="s">
        <v>20</v>
      </c>
      <c r="K4" s="6"/>
    </row>
    <row r="5" spans="1:11" ht="47.25" x14ac:dyDescent="0.25">
      <c r="A5" s="32">
        <v>15</v>
      </c>
      <c r="B5" s="42">
        <v>43994</v>
      </c>
      <c r="C5" s="43"/>
      <c r="D5" s="42"/>
      <c r="E5" s="44">
        <f>SUM(B5,10)</f>
        <v>44004</v>
      </c>
      <c r="F5" s="44">
        <f>SUM(B5,30)</f>
        <v>44024</v>
      </c>
      <c r="G5" s="44">
        <f>SUM(B5,60)</f>
        <v>44054</v>
      </c>
      <c r="H5" s="45" t="s">
        <v>21</v>
      </c>
      <c r="I5" s="45" t="s">
        <v>22</v>
      </c>
      <c r="J5" s="46" t="s">
        <v>23</v>
      </c>
    </row>
    <row r="6" spans="1:11" ht="47.25" x14ac:dyDescent="0.25">
      <c r="A6" s="47"/>
      <c r="B6" s="21">
        <v>44048</v>
      </c>
      <c r="C6" s="22"/>
      <c r="D6" s="21"/>
      <c r="E6" s="31">
        <v>44055</v>
      </c>
      <c r="F6" s="31">
        <f>SUM(B6,30)</f>
        <v>44078</v>
      </c>
      <c r="G6" s="31">
        <f>SUM(B6,60)</f>
        <v>44108</v>
      </c>
      <c r="H6" s="25" t="s">
        <v>24</v>
      </c>
      <c r="I6" s="25" t="s">
        <v>25</v>
      </c>
      <c r="J6" s="41" t="s">
        <v>26</v>
      </c>
    </row>
    <row r="7" spans="1:11" s="7" customFormat="1" ht="31.5" x14ac:dyDescent="0.25">
      <c r="A7" s="32">
        <v>4</v>
      </c>
      <c r="B7" s="33">
        <v>44104</v>
      </c>
      <c r="C7" s="34">
        <v>44249</v>
      </c>
      <c r="D7" s="33">
        <v>44279</v>
      </c>
      <c r="E7" s="48"/>
      <c r="F7" s="48"/>
      <c r="G7" s="48"/>
      <c r="H7" s="38" t="s">
        <v>27</v>
      </c>
      <c r="I7" s="38" t="s">
        <v>28</v>
      </c>
      <c r="J7" s="39" t="s">
        <v>29</v>
      </c>
      <c r="K7" s="6"/>
    </row>
    <row r="8" spans="1:11" ht="31.5" x14ac:dyDescent="0.25">
      <c r="A8" s="32">
        <v>5</v>
      </c>
      <c r="B8" s="33">
        <v>44116</v>
      </c>
      <c r="C8" s="34">
        <v>44264</v>
      </c>
      <c r="D8" s="33" t="s">
        <v>30</v>
      </c>
      <c r="E8" s="48"/>
      <c r="F8" s="48"/>
      <c r="G8" s="48"/>
      <c r="H8" s="38" t="s">
        <v>31</v>
      </c>
      <c r="I8" s="38" t="s">
        <v>32</v>
      </c>
      <c r="J8" s="39" t="s">
        <v>33</v>
      </c>
    </row>
    <row r="9" spans="1:11" x14ac:dyDescent="0.25">
      <c r="A9" s="40"/>
      <c r="B9" s="21">
        <v>44133</v>
      </c>
      <c r="C9" s="22"/>
      <c r="D9" s="21"/>
      <c r="E9" s="31"/>
      <c r="F9" s="31"/>
      <c r="G9" s="31"/>
      <c r="H9" s="25" t="s">
        <v>34</v>
      </c>
      <c r="I9" s="25" t="s">
        <v>35</v>
      </c>
      <c r="J9" s="27" t="s">
        <v>36</v>
      </c>
    </row>
    <row r="10" spans="1:11" ht="21" x14ac:dyDescent="0.25">
      <c r="A10" s="32">
        <v>7</v>
      </c>
      <c r="B10" s="33">
        <v>44140</v>
      </c>
      <c r="C10" s="34">
        <v>44274</v>
      </c>
      <c r="D10" s="33">
        <v>44279</v>
      </c>
      <c r="E10" s="48"/>
      <c r="F10" s="48"/>
      <c r="G10" s="48"/>
      <c r="H10" s="38" t="s">
        <v>37</v>
      </c>
      <c r="I10" s="38" t="s">
        <v>38</v>
      </c>
      <c r="J10" s="39" t="s">
        <v>68</v>
      </c>
    </row>
    <row r="11" spans="1:11" ht="31.5" x14ac:dyDescent="0.25">
      <c r="A11" s="32">
        <v>3</v>
      </c>
      <c r="B11" s="33">
        <v>44148</v>
      </c>
      <c r="C11" s="34">
        <v>44246</v>
      </c>
      <c r="D11" s="33">
        <v>44246</v>
      </c>
      <c r="E11" s="35"/>
      <c r="F11" s="36"/>
      <c r="G11" s="35"/>
      <c r="H11" s="37" t="s">
        <v>39</v>
      </c>
      <c r="I11" s="38" t="s">
        <v>40</v>
      </c>
      <c r="J11" s="39" t="s">
        <v>41</v>
      </c>
    </row>
    <row r="12" spans="1:11" ht="31.5" x14ac:dyDescent="0.25">
      <c r="A12" s="49">
        <v>11</v>
      </c>
      <c r="B12" s="42">
        <v>44174</v>
      </c>
      <c r="C12" s="34">
        <v>44319</v>
      </c>
      <c r="D12" s="50">
        <v>44319</v>
      </c>
      <c r="E12" s="51"/>
      <c r="F12" s="51"/>
      <c r="G12" s="51"/>
      <c r="H12" s="45" t="s">
        <v>42</v>
      </c>
      <c r="I12" s="45" t="s">
        <v>43</v>
      </c>
      <c r="J12" s="46" t="s">
        <v>44</v>
      </c>
    </row>
    <row r="13" spans="1:11" ht="31.5" x14ac:dyDescent="0.25">
      <c r="A13" s="32"/>
      <c r="B13" s="42">
        <v>44188</v>
      </c>
      <c r="C13" s="43">
        <v>44372</v>
      </c>
      <c r="D13" s="50"/>
      <c r="E13" s="51"/>
      <c r="F13" s="51"/>
      <c r="G13" s="51"/>
      <c r="H13" s="45" t="s">
        <v>45</v>
      </c>
      <c r="I13" s="45" t="s">
        <v>46</v>
      </c>
      <c r="J13" s="52" t="s">
        <v>47</v>
      </c>
    </row>
    <row r="14" spans="1:11" ht="21" x14ac:dyDescent="0.25">
      <c r="A14" s="32">
        <v>2</v>
      </c>
      <c r="B14" s="33">
        <v>44208</v>
      </c>
      <c r="C14" s="34">
        <v>44235</v>
      </c>
      <c r="D14" s="33">
        <v>44246</v>
      </c>
      <c r="E14" s="35"/>
      <c r="F14" s="36"/>
      <c r="G14" s="35"/>
      <c r="H14" s="37" t="s">
        <v>48</v>
      </c>
      <c r="I14" s="38" t="s">
        <v>49</v>
      </c>
      <c r="J14" s="39" t="s">
        <v>50</v>
      </c>
    </row>
    <row r="15" spans="1:11" ht="21" x14ac:dyDescent="0.25">
      <c r="A15" s="32">
        <v>9</v>
      </c>
      <c r="B15" s="33">
        <v>44219</v>
      </c>
      <c r="C15" s="34">
        <v>44294</v>
      </c>
      <c r="D15" s="53"/>
      <c r="E15" s="54"/>
      <c r="F15" s="54"/>
      <c r="G15" s="54"/>
      <c r="H15" s="38" t="s">
        <v>51</v>
      </c>
      <c r="I15" s="38" t="s">
        <v>52</v>
      </c>
      <c r="J15" s="39" t="s">
        <v>53</v>
      </c>
    </row>
    <row r="16" spans="1:11" ht="21" x14ac:dyDescent="0.25">
      <c r="A16" s="32">
        <v>6</v>
      </c>
      <c r="B16" s="33">
        <v>44223</v>
      </c>
      <c r="C16" s="34">
        <v>44264</v>
      </c>
      <c r="D16" s="53">
        <v>44279</v>
      </c>
      <c r="E16" s="54"/>
      <c r="F16" s="54"/>
      <c r="G16" s="54"/>
      <c r="H16" s="38" t="s">
        <v>54</v>
      </c>
      <c r="I16" s="38" t="s">
        <v>55</v>
      </c>
      <c r="J16" s="39" t="s">
        <v>56</v>
      </c>
    </row>
    <row r="17" spans="1:10" ht="31.5" x14ac:dyDescent="0.25">
      <c r="A17" s="49">
        <v>12</v>
      </c>
      <c r="B17" s="33">
        <v>44247</v>
      </c>
      <c r="C17" s="34">
        <v>44326</v>
      </c>
      <c r="D17" s="53">
        <v>44326</v>
      </c>
      <c r="E17" s="54"/>
      <c r="F17" s="54"/>
      <c r="G17" s="54"/>
      <c r="H17" s="38" t="s">
        <v>57</v>
      </c>
      <c r="I17" s="38" t="s">
        <v>58</v>
      </c>
      <c r="J17" s="39" t="s">
        <v>59</v>
      </c>
    </row>
    <row r="18" spans="1:10" ht="21" x14ac:dyDescent="0.25">
      <c r="A18" s="32">
        <v>8</v>
      </c>
      <c r="B18" s="33">
        <v>44272</v>
      </c>
      <c r="C18" s="34">
        <v>44285</v>
      </c>
      <c r="D18" s="53">
        <v>44285</v>
      </c>
      <c r="E18" s="51"/>
      <c r="F18" s="51"/>
      <c r="G18" s="51"/>
      <c r="H18" s="38" t="s">
        <v>60</v>
      </c>
      <c r="I18" s="38" t="s">
        <v>61</v>
      </c>
      <c r="J18" s="39" t="s">
        <v>62</v>
      </c>
    </row>
    <row r="19" spans="1:10" x14ac:dyDescent="0.25">
      <c r="A19" s="24"/>
      <c r="B19" s="21">
        <v>44273</v>
      </c>
      <c r="C19" s="22"/>
      <c r="D19" s="23"/>
      <c r="E19" s="24"/>
      <c r="F19" s="24"/>
      <c r="G19" s="24"/>
      <c r="H19" s="25" t="s">
        <v>63</v>
      </c>
      <c r="I19" s="25" t="s">
        <v>64</v>
      </c>
      <c r="J19" s="27" t="s">
        <v>65</v>
      </c>
    </row>
    <row r="20" spans="1:10" ht="41.25" customHeight="1" x14ac:dyDescent="0.25">
      <c r="A20" s="49">
        <v>10</v>
      </c>
      <c r="B20" s="42">
        <v>44278</v>
      </c>
      <c r="C20" s="34">
        <v>44306</v>
      </c>
      <c r="D20" s="50">
        <v>44306</v>
      </c>
      <c r="E20" s="51">
        <v>44338</v>
      </c>
      <c r="F20" s="51" t="s">
        <v>69</v>
      </c>
      <c r="G20" s="51" t="s">
        <v>70</v>
      </c>
      <c r="H20" s="45" t="s">
        <v>71</v>
      </c>
      <c r="I20" s="45" t="s">
        <v>72</v>
      </c>
      <c r="J20" s="46" t="s">
        <v>69</v>
      </c>
    </row>
    <row r="21" spans="1:10" ht="31.5" x14ac:dyDescent="0.25">
      <c r="A21" s="55">
        <v>16</v>
      </c>
      <c r="B21" s="42">
        <v>44278</v>
      </c>
      <c r="C21" s="34">
        <v>44351</v>
      </c>
      <c r="D21" s="50" t="s">
        <v>30</v>
      </c>
      <c r="E21" s="51"/>
      <c r="F21" s="51"/>
      <c r="G21" s="51"/>
      <c r="H21" s="45" t="s">
        <v>66</v>
      </c>
      <c r="I21" s="45" t="s">
        <v>67</v>
      </c>
      <c r="J21" s="46" t="s">
        <v>115</v>
      </c>
    </row>
    <row r="22" spans="1:10" x14ac:dyDescent="0.25">
      <c r="A22" s="51"/>
      <c r="B22" s="42">
        <v>44299</v>
      </c>
      <c r="C22" s="43"/>
      <c r="D22" s="50"/>
      <c r="E22" s="51"/>
      <c r="F22" s="51"/>
      <c r="G22" s="51"/>
      <c r="H22" s="45" t="s">
        <v>92</v>
      </c>
      <c r="I22" s="45" t="s">
        <v>95</v>
      </c>
      <c r="J22" s="46" t="s">
        <v>96</v>
      </c>
    </row>
    <row r="23" spans="1:10" ht="21" x14ac:dyDescent="0.25">
      <c r="A23" s="55">
        <v>33</v>
      </c>
      <c r="B23" s="42">
        <v>44302</v>
      </c>
      <c r="C23" s="43">
        <v>44477</v>
      </c>
      <c r="D23" s="50">
        <v>44477</v>
      </c>
      <c r="E23" s="51"/>
      <c r="F23" s="51"/>
      <c r="G23" s="51"/>
      <c r="H23" s="45" t="s">
        <v>73</v>
      </c>
      <c r="I23" s="56" t="s">
        <v>17</v>
      </c>
      <c r="J23" s="46" t="s">
        <v>74</v>
      </c>
    </row>
    <row r="24" spans="1:10" ht="31.5" x14ac:dyDescent="0.25">
      <c r="A24" s="49">
        <v>13</v>
      </c>
      <c r="B24" s="42">
        <v>44310</v>
      </c>
      <c r="C24" s="34">
        <v>44333</v>
      </c>
      <c r="D24" s="50">
        <v>44333</v>
      </c>
      <c r="E24" s="50"/>
      <c r="F24" s="51"/>
      <c r="G24" s="51"/>
      <c r="H24" s="45" t="s">
        <v>84</v>
      </c>
      <c r="I24" s="45" t="s">
        <v>97</v>
      </c>
      <c r="J24" s="46" t="s">
        <v>83</v>
      </c>
    </row>
    <row r="25" spans="1:10" ht="31.5" x14ac:dyDescent="0.25">
      <c r="A25" s="49">
        <v>17</v>
      </c>
      <c r="B25" s="42">
        <v>44310</v>
      </c>
      <c r="C25" s="34">
        <v>44355</v>
      </c>
      <c r="D25" s="50" t="s">
        <v>30</v>
      </c>
      <c r="E25" s="24"/>
      <c r="F25" s="24"/>
      <c r="G25" s="24"/>
      <c r="H25" s="45" t="s">
        <v>75</v>
      </c>
      <c r="I25" s="57" t="s">
        <v>76</v>
      </c>
      <c r="J25" s="46" t="s">
        <v>121</v>
      </c>
    </row>
    <row r="26" spans="1:10" ht="21" x14ac:dyDescent="0.25">
      <c r="A26" s="49">
        <v>18</v>
      </c>
      <c r="B26" s="42">
        <v>44310</v>
      </c>
      <c r="C26" s="43">
        <v>44356</v>
      </c>
      <c r="D26" s="50">
        <v>44356</v>
      </c>
      <c r="E26" s="51"/>
      <c r="F26" s="51"/>
      <c r="G26" s="51"/>
      <c r="H26" s="45" t="s">
        <v>86</v>
      </c>
      <c r="I26" s="57" t="s">
        <v>97</v>
      </c>
      <c r="J26" s="46" t="s">
        <v>85</v>
      </c>
    </row>
    <row r="27" spans="1:10" ht="31.5" x14ac:dyDescent="0.25">
      <c r="A27" s="24"/>
      <c r="B27" s="21">
        <v>44312</v>
      </c>
      <c r="C27" s="22"/>
      <c r="D27" s="23"/>
      <c r="E27" s="24"/>
      <c r="F27" s="24"/>
      <c r="G27" s="24"/>
      <c r="H27" s="25" t="s">
        <v>77</v>
      </c>
      <c r="I27" s="26" t="s">
        <v>78</v>
      </c>
      <c r="J27" s="27" t="s">
        <v>79</v>
      </c>
    </row>
    <row r="28" spans="1:10" ht="31.5" x14ac:dyDescent="0.25">
      <c r="A28" s="49">
        <v>19</v>
      </c>
      <c r="B28" s="42">
        <v>44313</v>
      </c>
      <c r="C28" s="43">
        <v>44356</v>
      </c>
      <c r="D28" s="50">
        <v>44356</v>
      </c>
      <c r="E28" s="51"/>
      <c r="F28" s="51"/>
      <c r="G28" s="51"/>
      <c r="H28" s="45" t="s">
        <v>88</v>
      </c>
      <c r="I28" s="58" t="s">
        <v>98</v>
      </c>
      <c r="J28" s="46" t="s">
        <v>87</v>
      </c>
    </row>
    <row r="29" spans="1:10" ht="31.5" x14ac:dyDescent="0.25">
      <c r="A29" s="49">
        <v>21</v>
      </c>
      <c r="B29" s="42">
        <v>44320</v>
      </c>
      <c r="C29" s="43">
        <v>44365</v>
      </c>
      <c r="D29" s="50">
        <v>44365</v>
      </c>
      <c r="E29" s="51"/>
      <c r="F29" s="51"/>
      <c r="G29" s="51"/>
      <c r="H29" s="45" t="s">
        <v>103</v>
      </c>
      <c r="I29" s="58" t="s">
        <v>104</v>
      </c>
      <c r="J29" s="46" t="s">
        <v>105</v>
      </c>
    </row>
    <row r="30" spans="1:10" ht="31.5" x14ac:dyDescent="0.25">
      <c r="A30" s="49">
        <v>35</v>
      </c>
      <c r="B30" s="42">
        <v>44320</v>
      </c>
      <c r="C30" s="43">
        <v>44504</v>
      </c>
      <c r="D30" s="50">
        <v>44504</v>
      </c>
      <c r="E30" s="51"/>
      <c r="F30" s="51"/>
      <c r="G30" s="51"/>
      <c r="H30" s="45" t="s">
        <v>80</v>
      </c>
      <c r="I30" s="58" t="s">
        <v>81</v>
      </c>
      <c r="J30" s="46" t="s">
        <v>82</v>
      </c>
    </row>
    <row r="31" spans="1:10" ht="31.5" x14ac:dyDescent="0.25">
      <c r="A31" s="51"/>
      <c r="B31" s="42">
        <v>44315</v>
      </c>
      <c r="C31" s="43"/>
      <c r="D31" s="50"/>
      <c r="E31" s="51"/>
      <c r="F31" s="51"/>
      <c r="G31" s="51"/>
      <c r="H31" s="45" t="s">
        <v>90</v>
      </c>
      <c r="I31" s="58" t="s">
        <v>101</v>
      </c>
      <c r="J31" s="46" t="s">
        <v>89</v>
      </c>
    </row>
    <row r="32" spans="1:10" ht="31.5" x14ac:dyDescent="0.25">
      <c r="A32" s="51"/>
      <c r="B32" s="42">
        <v>44319</v>
      </c>
      <c r="C32" s="43"/>
      <c r="D32" s="50"/>
      <c r="E32" s="51"/>
      <c r="F32" s="51"/>
      <c r="G32" s="51"/>
      <c r="H32" s="45" t="s">
        <v>100</v>
      </c>
      <c r="I32" s="58" t="s">
        <v>102</v>
      </c>
      <c r="J32" s="46" t="s">
        <v>99</v>
      </c>
    </row>
    <row r="33" spans="1:11" ht="31.5" x14ac:dyDescent="0.25">
      <c r="A33" s="49">
        <v>14</v>
      </c>
      <c r="B33" s="42">
        <v>44319</v>
      </c>
      <c r="C33" s="34">
        <v>44336</v>
      </c>
      <c r="D33" s="50">
        <v>44337</v>
      </c>
      <c r="E33" s="51"/>
      <c r="F33" s="51"/>
      <c r="G33" s="51"/>
      <c r="H33" s="45" t="s">
        <v>92</v>
      </c>
      <c r="I33" s="58" t="s">
        <v>102</v>
      </c>
      <c r="J33" s="46" t="s">
        <v>91</v>
      </c>
    </row>
    <row r="34" spans="1:11" ht="21" x14ac:dyDescent="0.25">
      <c r="A34" s="49">
        <v>32</v>
      </c>
      <c r="B34" s="42">
        <v>44321</v>
      </c>
      <c r="C34" s="34">
        <v>44477</v>
      </c>
      <c r="D34" s="50">
        <v>44477</v>
      </c>
      <c r="E34" s="51"/>
      <c r="F34" s="51"/>
      <c r="G34" s="51"/>
      <c r="H34" s="45" t="s">
        <v>16</v>
      </c>
      <c r="I34" s="58" t="s">
        <v>17</v>
      </c>
      <c r="J34" s="46" t="s">
        <v>159</v>
      </c>
    </row>
    <row r="35" spans="1:11" ht="31.5" x14ac:dyDescent="0.25">
      <c r="A35" s="49">
        <v>24</v>
      </c>
      <c r="B35" s="42">
        <v>44323</v>
      </c>
      <c r="C35" s="43">
        <v>44376</v>
      </c>
      <c r="D35" s="50"/>
      <c r="E35" s="51"/>
      <c r="F35" s="51"/>
      <c r="G35" s="51"/>
      <c r="H35" s="45" t="s">
        <v>94</v>
      </c>
      <c r="I35" s="58" t="s">
        <v>120</v>
      </c>
      <c r="J35" s="46" t="s">
        <v>93</v>
      </c>
    </row>
    <row r="36" spans="1:11" ht="78.75" x14ac:dyDescent="0.25">
      <c r="A36" s="49">
        <v>39</v>
      </c>
      <c r="B36" s="42">
        <v>44326</v>
      </c>
      <c r="C36" s="43">
        <v>44544</v>
      </c>
      <c r="D36" s="50" t="s">
        <v>30</v>
      </c>
      <c r="E36" s="51"/>
      <c r="F36" s="51"/>
      <c r="G36" s="51"/>
      <c r="H36" s="45" t="s">
        <v>108</v>
      </c>
      <c r="I36" s="58" t="s">
        <v>112</v>
      </c>
      <c r="J36" s="46" t="s">
        <v>191</v>
      </c>
    </row>
    <row r="37" spans="1:11" ht="47.25" x14ac:dyDescent="0.25">
      <c r="A37" s="49">
        <v>20</v>
      </c>
      <c r="B37" s="42">
        <v>44331</v>
      </c>
      <c r="C37" s="34">
        <v>44358</v>
      </c>
      <c r="D37" s="50">
        <v>44358</v>
      </c>
      <c r="E37" s="51"/>
      <c r="F37" s="51"/>
      <c r="G37" s="51"/>
      <c r="H37" s="45" t="s">
        <v>106</v>
      </c>
      <c r="I37" s="58" t="s">
        <v>173</v>
      </c>
      <c r="J37" s="46" t="s">
        <v>107</v>
      </c>
    </row>
    <row r="38" spans="1:11" ht="47.25" x14ac:dyDescent="0.25">
      <c r="A38" s="59"/>
      <c r="B38" s="21">
        <v>44338</v>
      </c>
      <c r="C38" s="22"/>
      <c r="D38" s="23"/>
      <c r="E38" s="24"/>
      <c r="F38" s="24"/>
      <c r="G38" s="24"/>
      <c r="H38" s="25" t="s">
        <v>110</v>
      </c>
      <c r="I38" s="26" t="s">
        <v>109</v>
      </c>
      <c r="J38" s="27" t="s">
        <v>111</v>
      </c>
    </row>
    <row r="39" spans="1:11" ht="21" x14ac:dyDescent="0.25">
      <c r="A39" s="49">
        <v>26</v>
      </c>
      <c r="B39" s="42">
        <v>44338</v>
      </c>
      <c r="C39" s="34">
        <v>44406</v>
      </c>
      <c r="D39" s="50">
        <v>44355</v>
      </c>
      <c r="E39" s="51"/>
      <c r="F39" s="51"/>
      <c r="G39" s="51"/>
      <c r="H39" s="45" t="s">
        <v>116</v>
      </c>
      <c r="I39" s="58" t="s">
        <v>117</v>
      </c>
      <c r="J39" s="46" t="s">
        <v>118</v>
      </c>
    </row>
    <row r="40" spans="1:11" ht="31.5" x14ac:dyDescent="0.25">
      <c r="A40" s="49">
        <v>22</v>
      </c>
      <c r="B40" s="42">
        <v>44341</v>
      </c>
      <c r="C40" s="43">
        <v>44365</v>
      </c>
      <c r="D40" s="50" t="s">
        <v>30</v>
      </c>
      <c r="E40" s="51"/>
      <c r="F40" s="51"/>
      <c r="G40" s="51"/>
      <c r="H40" s="45" t="s">
        <v>113</v>
      </c>
      <c r="I40" s="58" t="s">
        <v>114</v>
      </c>
      <c r="J40" s="46" t="s">
        <v>119</v>
      </c>
    </row>
    <row r="41" spans="1:11" ht="31.5" x14ac:dyDescent="0.25">
      <c r="A41" s="24"/>
      <c r="B41" s="21">
        <v>44348</v>
      </c>
      <c r="C41" s="22"/>
      <c r="D41" s="23"/>
      <c r="E41" s="24"/>
      <c r="F41" s="24"/>
      <c r="G41" s="24"/>
      <c r="H41" s="25" t="s">
        <v>132</v>
      </c>
      <c r="I41" s="26" t="s">
        <v>133</v>
      </c>
      <c r="J41" s="27" t="s">
        <v>135</v>
      </c>
      <c r="K41" s="5"/>
    </row>
    <row r="42" spans="1:11" ht="47.25" x14ac:dyDescent="0.25">
      <c r="A42" s="49">
        <v>23</v>
      </c>
      <c r="B42" s="42">
        <v>44355</v>
      </c>
      <c r="C42" s="43">
        <v>44372</v>
      </c>
      <c r="D42" s="50" t="s">
        <v>30</v>
      </c>
      <c r="E42" s="51"/>
      <c r="F42" s="51"/>
      <c r="G42" s="51"/>
      <c r="H42" s="45" t="s">
        <v>131</v>
      </c>
      <c r="I42" s="60" t="s">
        <v>46</v>
      </c>
      <c r="J42" s="46" t="s">
        <v>134</v>
      </c>
      <c r="K42" s="5"/>
    </row>
    <row r="43" spans="1:11" ht="31.5" x14ac:dyDescent="0.25">
      <c r="A43" s="49">
        <v>29</v>
      </c>
      <c r="B43" s="42">
        <v>44357</v>
      </c>
      <c r="C43" s="43">
        <v>44447</v>
      </c>
      <c r="D43" s="50" t="s">
        <v>30</v>
      </c>
      <c r="E43" s="51"/>
      <c r="F43" s="51"/>
      <c r="G43" s="51"/>
      <c r="H43" s="45" t="s">
        <v>129</v>
      </c>
      <c r="I43" s="58" t="s">
        <v>130</v>
      </c>
      <c r="J43" s="46" t="s">
        <v>136</v>
      </c>
      <c r="K43" s="5"/>
    </row>
    <row r="44" spans="1:11" ht="31.5" x14ac:dyDescent="0.25">
      <c r="A44" s="24"/>
      <c r="B44" s="21">
        <v>44362</v>
      </c>
      <c r="C44" s="22"/>
      <c r="D44" s="23"/>
      <c r="E44" s="24"/>
      <c r="F44" s="24"/>
      <c r="G44" s="24"/>
      <c r="H44" s="25" t="s">
        <v>127</v>
      </c>
      <c r="I44" s="26" t="s">
        <v>128</v>
      </c>
      <c r="J44" s="27" t="s">
        <v>137</v>
      </c>
      <c r="K44" s="5"/>
    </row>
    <row r="45" spans="1:11" ht="31.5" x14ac:dyDescent="0.25">
      <c r="A45" s="49">
        <v>27</v>
      </c>
      <c r="B45" s="42">
        <v>44368</v>
      </c>
      <c r="C45" s="43">
        <v>44435</v>
      </c>
      <c r="D45" s="50" t="s">
        <v>30</v>
      </c>
      <c r="E45" s="51"/>
      <c r="F45" s="51"/>
      <c r="G45" s="51"/>
      <c r="H45" s="45" t="s">
        <v>18</v>
      </c>
      <c r="I45" s="58" t="s">
        <v>126</v>
      </c>
      <c r="J45" s="46" t="s">
        <v>138</v>
      </c>
      <c r="K45" s="5"/>
    </row>
    <row r="46" spans="1:11" ht="31.5" x14ac:dyDescent="0.25">
      <c r="A46" s="49">
        <v>25</v>
      </c>
      <c r="B46" s="42">
        <v>44368</v>
      </c>
      <c r="C46" s="43">
        <v>44376</v>
      </c>
      <c r="D46" s="50" t="s">
        <v>30</v>
      </c>
      <c r="E46" s="51"/>
      <c r="F46" s="51"/>
      <c r="G46" s="51"/>
      <c r="H46" s="45" t="s">
        <v>124</v>
      </c>
      <c r="I46" s="58" t="s">
        <v>125</v>
      </c>
      <c r="J46" s="46" t="s">
        <v>139</v>
      </c>
      <c r="K46" s="5"/>
    </row>
    <row r="47" spans="1:11" ht="31.5" x14ac:dyDescent="0.25">
      <c r="A47" s="61"/>
      <c r="B47" s="62">
        <v>44369</v>
      </c>
      <c r="C47" s="63" t="s">
        <v>176</v>
      </c>
      <c r="D47" s="64"/>
      <c r="E47" s="61"/>
      <c r="F47" s="61"/>
      <c r="G47" s="61"/>
      <c r="H47" s="65" t="s">
        <v>122</v>
      </c>
      <c r="I47" s="66" t="s">
        <v>123</v>
      </c>
      <c r="J47" s="67" t="s">
        <v>140</v>
      </c>
      <c r="K47" s="5"/>
    </row>
    <row r="48" spans="1:11" ht="31.5" x14ac:dyDescent="0.25">
      <c r="A48" s="24"/>
      <c r="B48" s="21">
        <v>44389</v>
      </c>
      <c r="C48" s="22"/>
      <c r="D48" s="23" t="s">
        <v>30</v>
      </c>
      <c r="E48" s="24" t="s">
        <v>142</v>
      </c>
      <c r="F48" s="24"/>
      <c r="G48" s="24"/>
      <c r="H48" s="25" t="s">
        <v>141</v>
      </c>
      <c r="I48" s="26" t="s">
        <v>143</v>
      </c>
      <c r="J48" s="27" t="s">
        <v>144</v>
      </c>
      <c r="K48" s="5"/>
    </row>
    <row r="49" spans="1:11" ht="31.5" x14ac:dyDescent="0.25">
      <c r="A49" s="49">
        <v>30</v>
      </c>
      <c r="B49" s="42">
        <v>44394</v>
      </c>
      <c r="C49" s="43">
        <v>44447</v>
      </c>
      <c r="D49" s="50" t="s">
        <v>161</v>
      </c>
      <c r="E49" s="51" t="s">
        <v>142</v>
      </c>
      <c r="F49" s="51"/>
      <c r="G49" s="51"/>
      <c r="H49" s="45" t="s">
        <v>147</v>
      </c>
      <c r="I49" s="58" t="s">
        <v>149</v>
      </c>
      <c r="J49" s="46" t="s">
        <v>145</v>
      </c>
    </row>
    <row r="50" spans="1:11" x14ac:dyDescent="0.25">
      <c r="A50" s="24"/>
      <c r="B50" s="21">
        <v>44397</v>
      </c>
      <c r="C50" s="22"/>
      <c r="D50" s="23"/>
      <c r="E50" s="24" t="s">
        <v>142</v>
      </c>
      <c r="F50" s="24"/>
      <c r="G50" s="24"/>
      <c r="H50" s="25" t="s">
        <v>148</v>
      </c>
      <c r="I50" s="26" t="s">
        <v>150</v>
      </c>
      <c r="J50" s="27" t="s">
        <v>146</v>
      </c>
    </row>
    <row r="51" spans="1:11" ht="31.5" x14ac:dyDescent="0.25">
      <c r="A51" s="49">
        <v>28</v>
      </c>
      <c r="B51" s="42">
        <v>44412</v>
      </c>
      <c r="C51" s="43">
        <v>44435</v>
      </c>
      <c r="D51" s="50" t="s">
        <v>30</v>
      </c>
      <c r="E51" s="51" t="s">
        <v>142</v>
      </c>
      <c r="F51" s="51"/>
      <c r="G51" s="51"/>
      <c r="H51" s="45" t="s">
        <v>155</v>
      </c>
      <c r="I51" s="58" t="s">
        <v>151</v>
      </c>
      <c r="J51" s="46" t="s">
        <v>160</v>
      </c>
    </row>
    <row r="52" spans="1:11" ht="21" x14ac:dyDescent="0.25">
      <c r="A52" s="49">
        <v>31</v>
      </c>
      <c r="B52" s="42">
        <v>44412</v>
      </c>
      <c r="C52" s="43">
        <v>44452</v>
      </c>
      <c r="D52" s="50" t="s">
        <v>30</v>
      </c>
      <c r="E52" s="51" t="s">
        <v>142</v>
      </c>
      <c r="F52" s="51"/>
      <c r="G52" s="51"/>
      <c r="H52" s="45" t="s">
        <v>152</v>
      </c>
      <c r="I52" s="58" t="s">
        <v>153</v>
      </c>
      <c r="J52" s="46" t="s">
        <v>154</v>
      </c>
    </row>
    <row r="53" spans="1:11" x14ac:dyDescent="0.25">
      <c r="A53" s="24"/>
      <c r="B53" s="21">
        <v>44435</v>
      </c>
      <c r="C53" s="22"/>
      <c r="D53" s="23" t="s">
        <v>30</v>
      </c>
      <c r="E53" s="24"/>
      <c r="F53" s="24"/>
      <c r="G53" s="24"/>
      <c r="H53" s="25" t="s">
        <v>166</v>
      </c>
      <c r="I53" s="26" t="s">
        <v>162</v>
      </c>
      <c r="J53" s="27" t="s">
        <v>163</v>
      </c>
    </row>
    <row r="54" spans="1:11" ht="21" x14ac:dyDescent="0.25">
      <c r="A54" s="20"/>
      <c r="B54" s="21">
        <v>44438</v>
      </c>
      <c r="C54" s="22"/>
      <c r="D54" s="23" t="s">
        <v>30</v>
      </c>
      <c r="E54" s="24" t="s">
        <v>142</v>
      </c>
      <c r="F54" s="24"/>
      <c r="G54" s="24"/>
      <c r="H54" s="25" t="s">
        <v>156</v>
      </c>
      <c r="I54" s="26" t="s">
        <v>157</v>
      </c>
      <c r="J54" s="27" t="s">
        <v>158</v>
      </c>
    </row>
    <row r="55" spans="1:11" ht="21" x14ac:dyDescent="0.25">
      <c r="A55" s="49">
        <v>34</v>
      </c>
      <c r="B55" s="42">
        <v>44440</v>
      </c>
      <c r="C55" s="43">
        <v>44484</v>
      </c>
      <c r="D55" s="50" t="s">
        <v>161</v>
      </c>
      <c r="E55" s="51"/>
      <c r="F55" s="51"/>
      <c r="G55" s="51"/>
      <c r="H55" s="45" t="s">
        <v>167</v>
      </c>
      <c r="I55" s="58" t="s">
        <v>168</v>
      </c>
      <c r="J55" s="46" t="s">
        <v>169</v>
      </c>
    </row>
    <row r="56" spans="1:11" ht="31.5" x14ac:dyDescent="0.25">
      <c r="A56" s="59">
        <v>41</v>
      </c>
      <c r="B56" s="42">
        <v>44440</v>
      </c>
      <c r="C56" s="43">
        <v>44559</v>
      </c>
      <c r="D56" s="50" t="s">
        <v>161</v>
      </c>
      <c r="E56" s="51" t="s">
        <v>142</v>
      </c>
      <c r="F56" s="51"/>
      <c r="G56" s="51"/>
      <c r="H56" s="45" t="s">
        <v>63</v>
      </c>
      <c r="I56" s="58" t="s">
        <v>164</v>
      </c>
      <c r="J56" s="46" t="s">
        <v>165</v>
      </c>
    </row>
    <row r="57" spans="1:11" x14ac:dyDescent="0.25">
      <c r="A57" s="24"/>
      <c r="B57" s="21">
        <v>44466</v>
      </c>
      <c r="C57" s="22"/>
      <c r="D57" s="23"/>
      <c r="E57" s="24" t="s">
        <v>142</v>
      </c>
      <c r="F57" s="24"/>
      <c r="G57" s="24"/>
      <c r="H57" s="25" t="s">
        <v>170</v>
      </c>
      <c r="I57" s="26" t="s">
        <v>172</v>
      </c>
      <c r="J57" s="27" t="s">
        <v>171</v>
      </c>
    </row>
    <row r="58" spans="1:11" x14ac:dyDescent="0.25">
      <c r="A58" s="17"/>
      <c r="B58" s="18">
        <v>44482</v>
      </c>
      <c r="C58" s="17"/>
      <c r="D58" s="17"/>
      <c r="E58" s="17"/>
      <c r="F58" s="17"/>
      <c r="G58" s="17"/>
      <c r="H58" s="17" t="s">
        <v>174</v>
      </c>
      <c r="I58" s="17" t="s">
        <v>188</v>
      </c>
      <c r="J58" s="19" t="s">
        <v>175</v>
      </c>
    </row>
    <row r="59" spans="1:11" ht="31.5" x14ac:dyDescent="0.25">
      <c r="A59" s="68"/>
      <c r="B59" s="21">
        <v>44495</v>
      </c>
      <c r="C59" s="22"/>
      <c r="D59" s="23"/>
      <c r="E59" s="24"/>
      <c r="F59" s="24"/>
      <c r="G59" s="24"/>
      <c r="H59" s="25" t="s">
        <v>182</v>
      </c>
      <c r="I59" s="26" t="s">
        <v>183</v>
      </c>
      <c r="J59" s="27" t="s">
        <v>181</v>
      </c>
    </row>
    <row r="60" spans="1:11" ht="31.5" x14ac:dyDescent="0.25">
      <c r="A60" s="49">
        <v>40</v>
      </c>
      <c r="B60" s="42">
        <v>44498</v>
      </c>
      <c r="C60" s="43">
        <v>44551</v>
      </c>
      <c r="D60" s="50" t="s">
        <v>161</v>
      </c>
      <c r="E60" s="24"/>
      <c r="F60" s="24"/>
      <c r="G60" s="24"/>
      <c r="H60" s="45" t="s">
        <v>179</v>
      </c>
      <c r="I60" s="58" t="s">
        <v>184</v>
      </c>
      <c r="J60" s="46" t="s">
        <v>180</v>
      </c>
    </row>
    <row r="61" spans="1:11" ht="31.5" x14ac:dyDescent="0.25">
      <c r="A61" s="49">
        <v>36</v>
      </c>
      <c r="B61" s="42">
        <v>44498</v>
      </c>
      <c r="C61" s="43">
        <v>44510</v>
      </c>
      <c r="D61" s="50" t="s">
        <v>30</v>
      </c>
      <c r="E61" s="51"/>
      <c r="F61" s="51"/>
      <c r="G61" s="51"/>
      <c r="H61" s="45" t="s">
        <v>177</v>
      </c>
      <c r="I61" s="58" t="s">
        <v>123</v>
      </c>
      <c r="J61" s="46" t="s">
        <v>178</v>
      </c>
      <c r="K61" s="5"/>
    </row>
    <row r="62" spans="1:11" ht="66.75" customHeight="1" x14ac:dyDescent="0.25">
      <c r="A62" s="49">
        <v>37</v>
      </c>
      <c r="B62" s="42">
        <v>44509</v>
      </c>
      <c r="C62" s="43">
        <v>44519</v>
      </c>
      <c r="D62" s="50" t="s">
        <v>161</v>
      </c>
      <c r="E62" s="51"/>
      <c r="F62" s="51"/>
      <c r="G62" s="51"/>
      <c r="H62" s="45" t="s">
        <v>186</v>
      </c>
      <c r="I62" s="58" t="s">
        <v>185</v>
      </c>
      <c r="J62" s="46" t="s">
        <v>187</v>
      </c>
      <c r="K62" s="5"/>
    </row>
    <row r="63" spans="1:11" ht="31.5" x14ac:dyDescent="0.25">
      <c r="A63" s="49">
        <v>38</v>
      </c>
      <c r="B63" s="42">
        <v>44540</v>
      </c>
      <c r="C63" s="43">
        <v>44544</v>
      </c>
      <c r="D63" s="50" t="s">
        <v>30</v>
      </c>
      <c r="E63" s="51"/>
      <c r="F63" s="51"/>
      <c r="G63" s="51"/>
      <c r="H63" s="45" t="s">
        <v>108</v>
      </c>
      <c r="I63" s="58" t="s">
        <v>189</v>
      </c>
      <c r="J63" s="46" t="s">
        <v>190</v>
      </c>
    </row>
    <row r="64" spans="1:11" ht="41.25" customHeight="1" x14ac:dyDescent="0.25">
      <c r="A64" s="20"/>
      <c r="B64" s="21">
        <v>44540</v>
      </c>
      <c r="C64" s="22"/>
      <c r="D64" s="23" t="s">
        <v>161</v>
      </c>
      <c r="E64" s="24"/>
      <c r="F64" s="24"/>
      <c r="G64" s="24"/>
      <c r="H64" s="25" t="s">
        <v>192</v>
      </c>
      <c r="I64" s="26" t="s">
        <v>194</v>
      </c>
      <c r="J64" s="27" t="s">
        <v>193</v>
      </c>
    </row>
    <row r="65" spans="1:10" x14ac:dyDescent="0.25">
      <c r="A65" s="9"/>
      <c r="B65" s="9"/>
      <c r="C65" s="14"/>
      <c r="D65" s="11"/>
      <c r="E65" s="9"/>
      <c r="F65" s="9"/>
      <c r="G65" s="9"/>
      <c r="H65" s="10"/>
      <c r="I65" s="12"/>
      <c r="J65" s="10"/>
    </row>
    <row r="66" spans="1:10" x14ac:dyDescent="0.25">
      <c r="A66" s="9"/>
      <c r="B66" s="9"/>
      <c r="C66" s="14"/>
      <c r="D66" s="11"/>
      <c r="E66" s="9"/>
      <c r="F66" s="9"/>
      <c r="G66" s="9"/>
      <c r="H66" s="10"/>
      <c r="I66" s="12"/>
      <c r="J66" s="10"/>
    </row>
    <row r="67" spans="1:10" x14ac:dyDescent="0.25">
      <c r="A67" s="9"/>
      <c r="B67" s="9"/>
      <c r="C67" s="14"/>
      <c r="D67" s="11"/>
      <c r="E67" s="9"/>
      <c r="F67" s="9"/>
      <c r="G67" s="9"/>
      <c r="H67" s="10"/>
      <c r="I67" s="12"/>
      <c r="J67" s="10"/>
    </row>
    <row r="68" spans="1:10" x14ac:dyDescent="0.25">
      <c r="A68" s="9"/>
      <c r="B68" s="9"/>
      <c r="C68" s="14"/>
      <c r="D68" s="11"/>
      <c r="E68" s="9"/>
      <c r="F68" s="9"/>
      <c r="G68" s="9"/>
      <c r="H68" s="10"/>
      <c r="I68" s="12"/>
      <c r="J68" s="10"/>
    </row>
    <row r="69" spans="1:10" x14ac:dyDescent="0.25">
      <c r="A69" s="9"/>
      <c r="B69" s="9"/>
      <c r="C69" s="14"/>
      <c r="D69" s="11"/>
      <c r="E69" s="9"/>
      <c r="F69" s="9"/>
      <c r="G69" s="9"/>
      <c r="H69" s="10"/>
      <c r="I69" s="12"/>
      <c r="J69" s="10"/>
    </row>
    <row r="70" spans="1:10" x14ac:dyDescent="0.25">
      <c r="A70" s="9"/>
      <c r="B70" s="9"/>
      <c r="C70" s="14"/>
      <c r="D70" s="11"/>
      <c r="E70" s="9"/>
      <c r="F70" s="9"/>
      <c r="G70" s="9"/>
      <c r="H70" s="10"/>
      <c r="I70" s="12"/>
      <c r="J70" s="10"/>
    </row>
    <row r="71" spans="1:10" x14ac:dyDescent="0.25">
      <c r="A71" s="9"/>
      <c r="B71" s="9"/>
      <c r="C71" s="14"/>
      <c r="D71" s="11"/>
      <c r="E71" s="9"/>
      <c r="F71" s="9"/>
      <c r="G71" s="9"/>
      <c r="H71" s="10"/>
      <c r="I71" s="12"/>
      <c r="J71" s="10"/>
    </row>
    <row r="72" spans="1:10" x14ac:dyDescent="0.25">
      <c r="A72" s="9"/>
      <c r="B72" s="9"/>
      <c r="C72" s="14"/>
      <c r="D72" s="11"/>
      <c r="E72" s="9"/>
      <c r="F72" s="9"/>
      <c r="G72" s="9"/>
      <c r="H72" s="10"/>
      <c r="I72" s="12"/>
      <c r="J72" s="10"/>
    </row>
    <row r="73" spans="1:10" x14ac:dyDescent="0.25">
      <c r="A73" s="9"/>
      <c r="B73" s="9"/>
      <c r="C73" s="14"/>
      <c r="D73" s="11"/>
      <c r="E73" s="9"/>
      <c r="F73" s="9"/>
      <c r="G73" s="9"/>
      <c r="H73" s="10"/>
      <c r="I73" s="12"/>
      <c r="J73" s="10"/>
    </row>
    <row r="74" spans="1:10" x14ac:dyDescent="0.25">
      <c r="A74" s="9"/>
      <c r="B74" s="9"/>
      <c r="C74" s="14"/>
      <c r="D74" s="11"/>
      <c r="E74" s="9"/>
      <c r="F74" s="9"/>
      <c r="G74" s="9"/>
      <c r="H74" s="10"/>
      <c r="I74" s="12"/>
      <c r="J74" s="10"/>
    </row>
    <row r="75" spans="1:10" x14ac:dyDescent="0.25">
      <c r="A75" s="9"/>
      <c r="B75" s="9"/>
      <c r="C75" s="14"/>
      <c r="D75" s="11"/>
      <c r="E75" s="9"/>
      <c r="F75" s="9"/>
      <c r="G75" s="9"/>
      <c r="H75" s="10"/>
      <c r="I75" s="12"/>
      <c r="J75" s="10"/>
    </row>
    <row r="76" spans="1:10" x14ac:dyDescent="0.25">
      <c r="A76" s="9"/>
      <c r="B76" s="9"/>
      <c r="C76" s="14"/>
      <c r="D76" s="11"/>
      <c r="E76" s="9"/>
      <c r="F76" s="9"/>
      <c r="G76" s="9"/>
      <c r="H76" s="10"/>
      <c r="I76" s="12"/>
      <c r="J76" s="10"/>
    </row>
    <row r="77" spans="1:10" x14ac:dyDescent="0.25">
      <c r="A77" s="9"/>
      <c r="B77" s="9"/>
      <c r="C77" s="14"/>
      <c r="D77" s="11"/>
      <c r="E77" s="9"/>
      <c r="F77" s="9"/>
      <c r="G77" s="9"/>
      <c r="H77" s="10"/>
      <c r="I77" s="12"/>
      <c r="J77" s="10"/>
    </row>
    <row r="78" spans="1:10" x14ac:dyDescent="0.25">
      <c r="A78" s="9"/>
      <c r="B78" s="9"/>
      <c r="C78" s="14"/>
      <c r="D78" s="11"/>
      <c r="E78" s="9"/>
      <c r="F78" s="9"/>
      <c r="G78" s="9"/>
      <c r="H78" s="10"/>
      <c r="I78" s="12"/>
      <c r="J78" s="10"/>
    </row>
    <row r="79" spans="1:10" x14ac:dyDescent="0.25">
      <c r="A79" s="9"/>
      <c r="B79" s="9"/>
      <c r="C79" s="14"/>
      <c r="D79" s="11"/>
      <c r="E79" s="9"/>
      <c r="F79" s="9"/>
      <c r="G79" s="9"/>
      <c r="H79" s="10"/>
      <c r="I79" s="12"/>
      <c r="J79" s="10"/>
    </row>
    <row r="80" spans="1:10" x14ac:dyDescent="0.25">
      <c r="A80" s="9"/>
      <c r="B80" s="9"/>
      <c r="C80" s="14"/>
      <c r="D80" s="11"/>
      <c r="E80" s="9"/>
      <c r="F80" s="9"/>
      <c r="G80" s="9"/>
      <c r="H80" s="10"/>
      <c r="I80" s="12"/>
      <c r="J80" s="10"/>
    </row>
    <row r="81" spans="1:10" x14ac:dyDescent="0.25">
      <c r="A81" s="9"/>
      <c r="B81" s="9"/>
      <c r="C81" s="14"/>
      <c r="D81" s="11"/>
      <c r="E81" s="9"/>
      <c r="F81" s="9"/>
      <c r="G81" s="9"/>
      <c r="H81" s="10"/>
      <c r="I81" s="12"/>
      <c r="J81" s="10"/>
    </row>
    <row r="82" spans="1:10" x14ac:dyDescent="0.25">
      <c r="A82" s="9"/>
      <c r="B82" s="9"/>
      <c r="C82" s="14"/>
      <c r="D82" s="11"/>
      <c r="E82" s="9"/>
      <c r="F82" s="9"/>
      <c r="G82" s="9"/>
      <c r="H82" s="10"/>
      <c r="I82" s="12"/>
      <c r="J82" s="10"/>
    </row>
    <row r="83" spans="1:10" x14ac:dyDescent="0.25">
      <c r="A83" s="9"/>
      <c r="B83" s="9"/>
      <c r="C83" s="14"/>
      <c r="D83" s="11"/>
      <c r="E83" s="9"/>
      <c r="F83" s="9"/>
      <c r="G83" s="9"/>
      <c r="H83" s="10"/>
      <c r="I83" s="12"/>
      <c r="J83" s="10"/>
    </row>
    <row r="84" spans="1:10" x14ac:dyDescent="0.25">
      <c r="A84" s="9"/>
      <c r="B84" s="9"/>
      <c r="C84" s="14"/>
      <c r="D84" s="11"/>
      <c r="E84" s="9"/>
      <c r="F84" s="9"/>
      <c r="G84" s="9"/>
      <c r="H84" s="10"/>
      <c r="I84" s="12"/>
      <c r="J84" s="10"/>
    </row>
    <row r="85" spans="1:10" x14ac:dyDescent="0.25">
      <c r="A85" s="9"/>
      <c r="B85" s="9"/>
      <c r="C85" s="14"/>
      <c r="D85" s="11"/>
      <c r="E85" s="9"/>
      <c r="F85" s="9"/>
      <c r="G85" s="9"/>
      <c r="H85" s="10"/>
      <c r="I85" s="12"/>
      <c r="J85" s="10"/>
    </row>
    <row r="86" spans="1:10" x14ac:dyDescent="0.25">
      <c r="A86" s="9"/>
      <c r="B86" s="9"/>
      <c r="C86" s="14"/>
      <c r="D86" s="11"/>
      <c r="E86" s="9"/>
      <c r="F86" s="9"/>
      <c r="G86" s="9"/>
      <c r="H86" s="10"/>
      <c r="I86" s="12"/>
      <c r="J86" s="10"/>
    </row>
    <row r="87" spans="1:10" x14ac:dyDescent="0.25">
      <c r="A87" s="9"/>
      <c r="B87" s="9"/>
      <c r="C87" s="14"/>
      <c r="D87" s="11"/>
      <c r="E87" s="9"/>
      <c r="F87" s="9"/>
      <c r="G87" s="9"/>
      <c r="H87" s="10"/>
      <c r="I87" s="12"/>
      <c r="J87" s="10"/>
    </row>
    <row r="88" spans="1:10" x14ac:dyDescent="0.25">
      <c r="A88" s="9"/>
      <c r="B88" s="9"/>
      <c r="C88" s="14"/>
      <c r="D88" s="11"/>
      <c r="E88" s="9"/>
      <c r="F88" s="9"/>
      <c r="G88" s="9"/>
      <c r="H88" s="10"/>
      <c r="I88" s="12"/>
      <c r="J88" s="10"/>
    </row>
    <row r="89" spans="1:10" x14ac:dyDescent="0.25">
      <c r="A89" s="9"/>
      <c r="B89" s="9"/>
      <c r="C89" s="14"/>
      <c r="D89" s="11"/>
      <c r="E89" s="9"/>
      <c r="F89" s="9"/>
      <c r="G89" s="9"/>
      <c r="H89" s="10"/>
      <c r="I89" s="12"/>
      <c r="J89" s="10"/>
    </row>
    <row r="90" spans="1:10" x14ac:dyDescent="0.25">
      <c r="A90" s="9"/>
      <c r="B90" s="9"/>
      <c r="C90" s="14"/>
      <c r="D90" s="11"/>
      <c r="E90" s="9"/>
      <c r="F90" s="9"/>
      <c r="G90" s="9"/>
      <c r="H90" s="10"/>
      <c r="I90" s="12"/>
      <c r="J90" s="10"/>
    </row>
    <row r="91" spans="1:10" x14ac:dyDescent="0.25">
      <c r="A91" s="9"/>
      <c r="B91" s="9"/>
      <c r="C91" s="14"/>
      <c r="D91" s="11"/>
      <c r="E91" s="9"/>
      <c r="F91" s="9"/>
      <c r="G91" s="9"/>
      <c r="H91" s="10"/>
      <c r="I91" s="12"/>
      <c r="J91" s="10"/>
    </row>
    <row r="92" spans="1:10" x14ac:dyDescent="0.25">
      <c r="A92" s="9"/>
      <c r="B92" s="9"/>
      <c r="C92" s="14"/>
      <c r="D92" s="11"/>
      <c r="E92" s="9"/>
      <c r="F92" s="9"/>
      <c r="G92" s="9"/>
      <c r="H92" s="10"/>
      <c r="I92" s="12"/>
      <c r="J92" s="10"/>
    </row>
    <row r="93" spans="1:10" x14ac:dyDescent="0.25">
      <c r="A93" s="9"/>
      <c r="B93" s="9"/>
      <c r="C93" s="14"/>
      <c r="D93" s="11"/>
      <c r="E93" s="9"/>
      <c r="F93" s="9"/>
      <c r="G93" s="9"/>
      <c r="H93" s="10"/>
      <c r="I93" s="12"/>
      <c r="J93" s="10"/>
    </row>
    <row r="94" spans="1:10" x14ac:dyDescent="0.25">
      <c r="A94" s="9"/>
      <c r="B94" s="9"/>
      <c r="C94" s="14"/>
      <c r="D94" s="11"/>
      <c r="E94" s="9"/>
      <c r="F94" s="9"/>
      <c r="G94" s="9"/>
      <c r="H94" s="10"/>
      <c r="I94" s="12"/>
      <c r="J94" s="10"/>
    </row>
    <row r="95" spans="1:10" x14ac:dyDescent="0.25">
      <c r="A95" s="9"/>
      <c r="B95" s="9"/>
      <c r="C95" s="14"/>
      <c r="D95" s="11"/>
      <c r="E95" s="9"/>
      <c r="F95" s="9"/>
      <c r="G95" s="9"/>
      <c r="H95" s="10"/>
      <c r="I95" s="12"/>
      <c r="J95" s="10"/>
    </row>
    <row r="96" spans="1:10" x14ac:dyDescent="0.25">
      <c r="A96" s="9"/>
      <c r="B96" s="9"/>
      <c r="C96" s="14"/>
      <c r="D96" s="11"/>
      <c r="E96" s="9"/>
      <c r="F96" s="9"/>
      <c r="G96" s="9"/>
      <c r="H96" s="10"/>
      <c r="I96" s="12"/>
      <c r="J96" s="10"/>
    </row>
    <row r="97" spans="1:10" x14ac:dyDescent="0.25">
      <c r="A97" s="9"/>
      <c r="B97" s="9"/>
      <c r="C97" s="14"/>
      <c r="D97" s="11"/>
      <c r="E97" s="9"/>
      <c r="F97" s="9"/>
      <c r="G97" s="9"/>
      <c r="H97" s="10"/>
      <c r="I97" s="12"/>
      <c r="J97" s="10"/>
    </row>
    <row r="98" spans="1:10" x14ac:dyDescent="0.25">
      <c r="A98" s="9"/>
      <c r="B98" s="9"/>
      <c r="C98" s="14"/>
      <c r="D98" s="11"/>
      <c r="E98" s="9"/>
      <c r="F98" s="9"/>
      <c r="G98" s="9"/>
      <c r="H98" s="10"/>
      <c r="I98" s="12"/>
      <c r="J98" s="10"/>
    </row>
    <row r="99" spans="1:10" x14ac:dyDescent="0.25">
      <c r="A99" s="9"/>
      <c r="B99" s="9"/>
      <c r="C99" s="14"/>
      <c r="D99" s="11"/>
      <c r="E99" s="9"/>
      <c r="F99" s="9"/>
      <c r="G99" s="9"/>
      <c r="H99" s="10"/>
      <c r="I99" s="12"/>
      <c r="J99" s="10"/>
    </row>
    <row r="100" spans="1:10" x14ac:dyDescent="0.25">
      <c r="A100" s="9"/>
      <c r="B100" s="9"/>
      <c r="C100" s="14"/>
      <c r="D100" s="11"/>
      <c r="E100" s="9"/>
      <c r="F100" s="9"/>
      <c r="G100" s="9"/>
      <c r="H100" s="10"/>
      <c r="I100" s="12"/>
      <c r="J100" s="10"/>
    </row>
    <row r="101" spans="1:10" x14ac:dyDescent="0.25">
      <c r="A101" s="9"/>
      <c r="B101" s="9"/>
      <c r="C101" s="14"/>
      <c r="D101" s="11"/>
      <c r="E101" s="9"/>
      <c r="F101" s="9"/>
      <c r="G101" s="9"/>
      <c r="H101" s="10"/>
      <c r="I101" s="12"/>
      <c r="J101" s="10"/>
    </row>
    <row r="102" spans="1:10" x14ac:dyDescent="0.25">
      <c r="A102" s="9"/>
      <c r="B102" s="9"/>
      <c r="C102" s="14"/>
      <c r="D102" s="11"/>
      <c r="E102" s="9"/>
      <c r="F102" s="9"/>
      <c r="G102" s="9"/>
      <c r="H102" s="10"/>
      <c r="I102" s="12"/>
      <c r="J102" s="10"/>
    </row>
    <row r="103" spans="1:10" x14ac:dyDescent="0.25">
      <c r="A103" s="9"/>
      <c r="B103" s="9"/>
      <c r="C103" s="14"/>
      <c r="D103" s="11"/>
      <c r="E103" s="9"/>
      <c r="F103" s="9"/>
      <c r="G103" s="9"/>
      <c r="H103" s="10"/>
      <c r="I103" s="12"/>
      <c r="J103" s="10"/>
    </row>
    <row r="104" spans="1:10" x14ac:dyDescent="0.25">
      <c r="A104" s="9"/>
      <c r="B104" s="9"/>
      <c r="C104" s="14"/>
      <c r="D104" s="11"/>
      <c r="E104" s="9"/>
      <c r="F104" s="9"/>
      <c r="G104" s="9"/>
      <c r="H104" s="10"/>
      <c r="I104" s="12"/>
      <c r="J104" s="10"/>
    </row>
    <row r="105" spans="1:10" x14ac:dyDescent="0.25">
      <c r="A105" s="9"/>
      <c r="B105" s="9"/>
      <c r="C105" s="14"/>
      <c r="D105" s="11"/>
      <c r="E105" s="9"/>
      <c r="F105" s="9"/>
      <c r="G105" s="9"/>
      <c r="H105" s="10"/>
      <c r="I105" s="12"/>
      <c r="J105" s="10"/>
    </row>
    <row r="106" spans="1:10" x14ac:dyDescent="0.25">
      <c r="A106" s="9"/>
      <c r="B106" s="9"/>
      <c r="C106" s="14"/>
      <c r="D106" s="11"/>
      <c r="E106" s="9"/>
      <c r="F106" s="9"/>
      <c r="G106" s="9"/>
      <c r="H106" s="10"/>
      <c r="I106" s="12"/>
      <c r="J106" s="10"/>
    </row>
    <row r="107" spans="1:10" x14ac:dyDescent="0.25">
      <c r="A107" s="9"/>
      <c r="B107" s="9"/>
      <c r="C107" s="14"/>
      <c r="D107" s="11"/>
      <c r="E107" s="9"/>
      <c r="F107" s="9"/>
      <c r="G107" s="9"/>
      <c r="H107" s="10"/>
      <c r="I107" s="12"/>
      <c r="J107" s="10"/>
    </row>
    <row r="108" spans="1:10" x14ac:dyDescent="0.25">
      <c r="A108" s="9"/>
      <c r="B108" s="9"/>
      <c r="C108" s="14"/>
      <c r="D108" s="11"/>
      <c r="E108" s="9"/>
      <c r="F108" s="9"/>
      <c r="G108" s="9"/>
      <c r="H108" s="10"/>
      <c r="I108" s="12"/>
      <c r="J108" s="10"/>
    </row>
    <row r="109" spans="1:10" x14ac:dyDescent="0.25">
      <c r="A109" s="9"/>
      <c r="B109" s="9"/>
      <c r="C109" s="14"/>
      <c r="D109" s="11"/>
      <c r="E109" s="9"/>
      <c r="F109" s="9"/>
      <c r="G109" s="9"/>
      <c r="H109" s="10"/>
      <c r="I109" s="12"/>
      <c r="J109" s="10"/>
    </row>
    <row r="110" spans="1:10" x14ac:dyDescent="0.25">
      <c r="A110" s="9"/>
      <c r="B110" s="9"/>
      <c r="C110" s="14"/>
      <c r="D110" s="11"/>
      <c r="E110" s="9"/>
      <c r="F110" s="9"/>
      <c r="G110" s="9"/>
      <c r="H110" s="10"/>
      <c r="I110" s="12"/>
      <c r="J110" s="10"/>
    </row>
    <row r="111" spans="1:10" x14ac:dyDescent="0.25">
      <c r="A111" s="9"/>
      <c r="B111" s="9"/>
      <c r="C111" s="14"/>
      <c r="D111" s="11"/>
      <c r="E111" s="9"/>
      <c r="F111" s="9"/>
      <c r="G111" s="9"/>
      <c r="H111" s="10"/>
      <c r="I111" s="12"/>
      <c r="J111" s="10"/>
    </row>
    <row r="112" spans="1:10" x14ac:dyDescent="0.25">
      <c r="A112" s="9"/>
      <c r="B112" s="9"/>
      <c r="C112" s="14"/>
      <c r="D112" s="11"/>
      <c r="E112" s="9"/>
      <c r="F112" s="9"/>
      <c r="G112" s="9"/>
      <c r="H112" s="10"/>
      <c r="I112" s="12"/>
      <c r="J112" s="10"/>
    </row>
    <row r="113" spans="1:10" x14ac:dyDescent="0.25">
      <c r="A113" s="9"/>
      <c r="B113" s="9"/>
      <c r="C113" s="14"/>
      <c r="D113" s="11"/>
      <c r="E113" s="9"/>
      <c r="F113" s="9"/>
      <c r="G113" s="9"/>
      <c r="H113" s="10"/>
      <c r="I113" s="12"/>
      <c r="J113" s="10"/>
    </row>
    <row r="114" spans="1:10" x14ac:dyDescent="0.25">
      <c r="A114" s="9"/>
      <c r="B114" s="9"/>
      <c r="C114" s="14"/>
      <c r="D114" s="11"/>
      <c r="E114" s="9"/>
      <c r="F114" s="9"/>
      <c r="G114" s="9"/>
      <c r="H114" s="10"/>
      <c r="I114" s="12"/>
      <c r="J114" s="10"/>
    </row>
    <row r="115" spans="1:10" x14ac:dyDescent="0.25">
      <c r="A115" s="9"/>
      <c r="B115" s="9"/>
      <c r="C115" s="14"/>
      <c r="D115" s="11"/>
      <c r="E115" s="9"/>
      <c r="F115" s="9"/>
      <c r="G115" s="9"/>
      <c r="H115" s="10"/>
      <c r="I115" s="12"/>
      <c r="J115" s="10"/>
    </row>
    <row r="116" spans="1:10" x14ac:dyDescent="0.25">
      <c r="A116" s="9"/>
      <c r="B116" s="9"/>
      <c r="C116" s="14"/>
      <c r="D116" s="11"/>
      <c r="E116" s="9"/>
      <c r="F116" s="9"/>
      <c r="G116" s="9"/>
      <c r="H116" s="10"/>
      <c r="I116" s="12"/>
      <c r="J116" s="10"/>
    </row>
    <row r="117" spans="1:10" x14ac:dyDescent="0.25">
      <c r="A117" s="9"/>
      <c r="B117" s="9"/>
      <c r="C117" s="14"/>
      <c r="D117" s="11"/>
      <c r="E117" s="9"/>
      <c r="F117" s="9"/>
      <c r="G117" s="9"/>
      <c r="H117" s="10"/>
      <c r="I117" s="12"/>
      <c r="J117" s="10"/>
    </row>
    <row r="118" spans="1:10" x14ac:dyDescent="0.25">
      <c r="A118" s="9"/>
      <c r="B118" s="9"/>
      <c r="C118" s="14"/>
      <c r="D118" s="11"/>
      <c r="E118" s="9"/>
      <c r="F118" s="9"/>
      <c r="G118" s="9"/>
      <c r="H118" s="10"/>
      <c r="I118" s="12"/>
      <c r="J118" s="10"/>
    </row>
    <row r="119" spans="1:10" x14ac:dyDescent="0.25">
      <c r="A119" s="9"/>
      <c r="B119" s="9"/>
      <c r="C119" s="14"/>
      <c r="D119" s="11"/>
      <c r="E119" s="9"/>
      <c r="F119" s="9"/>
      <c r="G119" s="9"/>
      <c r="H119" s="10"/>
      <c r="I119" s="12"/>
      <c r="J119" s="10"/>
    </row>
    <row r="120" spans="1:10" x14ac:dyDescent="0.25">
      <c r="A120" s="9"/>
      <c r="B120" s="9"/>
      <c r="C120" s="14"/>
      <c r="D120" s="11"/>
      <c r="E120" s="9"/>
      <c r="F120" s="9"/>
      <c r="G120" s="9"/>
      <c r="H120" s="10"/>
      <c r="I120" s="12"/>
      <c r="J120" s="10"/>
    </row>
    <row r="121" spans="1:10" x14ac:dyDescent="0.25">
      <c r="A121" s="9"/>
      <c r="B121" s="9"/>
      <c r="C121" s="14"/>
      <c r="D121" s="11"/>
      <c r="E121" s="9"/>
      <c r="F121" s="9"/>
      <c r="G121" s="9"/>
      <c r="H121" s="10"/>
      <c r="I121" s="12"/>
      <c r="J121" s="10"/>
    </row>
    <row r="122" spans="1:10" x14ac:dyDescent="0.25">
      <c r="A122" s="9"/>
      <c r="B122" s="9"/>
      <c r="C122" s="14"/>
      <c r="D122" s="11"/>
      <c r="E122" s="9"/>
      <c r="F122" s="9"/>
      <c r="G122" s="9"/>
      <c r="H122" s="10"/>
      <c r="I122" s="12"/>
      <c r="J122" s="10"/>
    </row>
    <row r="123" spans="1:10" x14ac:dyDescent="0.25">
      <c r="A123" s="9"/>
      <c r="B123" s="9"/>
      <c r="C123" s="14"/>
      <c r="D123" s="11"/>
      <c r="E123" s="9"/>
      <c r="F123" s="9"/>
      <c r="G123" s="9"/>
      <c r="H123" s="10"/>
      <c r="I123" s="12"/>
      <c r="J123" s="10"/>
    </row>
    <row r="124" spans="1:10" x14ac:dyDescent="0.25">
      <c r="A124" s="9"/>
      <c r="B124" s="9"/>
      <c r="C124" s="14"/>
      <c r="D124" s="11"/>
      <c r="E124" s="9"/>
      <c r="F124" s="9"/>
      <c r="G124" s="9"/>
      <c r="H124" s="10"/>
      <c r="I124" s="12"/>
      <c r="J124" s="10"/>
    </row>
    <row r="125" spans="1:10" x14ac:dyDescent="0.25">
      <c r="A125" s="9"/>
      <c r="B125" s="9"/>
      <c r="C125" s="14"/>
      <c r="D125" s="11"/>
      <c r="E125" s="9"/>
      <c r="F125" s="9"/>
      <c r="G125" s="9"/>
      <c r="H125" s="10"/>
      <c r="I125" s="12"/>
      <c r="J125" s="10"/>
    </row>
    <row r="126" spans="1:10" x14ac:dyDescent="0.25">
      <c r="A126" s="9"/>
      <c r="B126" s="9"/>
      <c r="C126" s="14"/>
      <c r="D126" s="11"/>
      <c r="E126" s="9"/>
      <c r="F126" s="9"/>
      <c r="G126" s="9"/>
      <c r="H126" s="10"/>
      <c r="I126" s="12"/>
      <c r="J126" s="10"/>
    </row>
    <row r="127" spans="1:10" x14ac:dyDescent="0.25">
      <c r="A127" s="9"/>
      <c r="B127" s="9"/>
      <c r="C127" s="14"/>
      <c r="D127" s="11"/>
      <c r="E127" s="9"/>
      <c r="F127" s="9"/>
      <c r="G127" s="9"/>
      <c r="H127" s="10"/>
      <c r="I127" s="12"/>
      <c r="J127" s="10"/>
    </row>
    <row r="128" spans="1:10" x14ac:dyDescent="0.25">
      <c r="A128" s="9"/>
      <c r="B128" s="9"/>
      <c r="C128" s="14"/>
      <c r="D128" s="11"/>
      <c r="E128" s="9"/>
      <c r="F128" s="9"/>
      <c r="G128" s="9"/>
      <c r="H128" s="10"/>
      <c r="I128" s="12"/>
      <c r="J128" s="10"/>
    </row>
    <row r="129" spans="1:10" x14ac:dyDescent="0.25">
      <c r="A129" s="9"/>
      <c r="B129" s="9"/>
      <c r="C129" s="14"/>
      <c r="D129" s="11"/>
      <c r="E129" s="9"/>
      <c r="F129" s="9"/>
      <c r="G129" s="9"/>
      <c r="H129" s="10"/>
      <c r="I129" s="12"/>
      <c r="J129" s="10"/>
    </row>
    <row r="130" spans="1:10" x14ac:dyDescent="0.25">
      <c r="A130" s="9"/>
      <c r="B130" s="9"/>
      <c r="C130" s="14"/>
      <c r="D130" s="11"/>
      <c r="E130" s="9"/>
      <c r="F130" s="9"/>
      <c r="G130" s="9"/>
      <c r="H130" s="10"/>
      <c r="I130" s="12"/>
      <c r="J130" s="10"/>
    </row>
    <row r="131" spans="1:10" x14ac:dyDescent="0.25">
      <c r="A131" s="9"/>
      <c r="B131" s="9"/>
      <c r="C131" s="14"/>
      <c r="D131" s="11"/>
      <c r="E131" s="9"/>
      <c r="F131" s="9"/>
      <c r="G131" s="9"/>
      <c r="H131" s="10"/>
      <c r="I131" s="12"/>
      <c r="J131" s="10"/>
    </row>
    <row r="132" spans="1:10" x14ac:dyDescent="0.25">
      <c r="A132" s="9"/>
      <c r="B132" s="9"/>
      <c r="C132" s="14"/>
      <c r="D132" s="11"/>
      <c r="E132" s="9"/>
      <c r="F132" s="9"/>
      <c r="G132" s="9"/>
      <c r="H132" s="10"/>
      <c r="I132" s="12"/>
      <c r="J132" s="10"/>
    </row>
    <row r="133" spans="1:10" x14ac:dyDescent="0.25">
      <c r="A133" s="9"/>
      <c r="B133" s="9"/>
      <c r="C133" s="14"/>
      <c r="D133" s="11"/>
      <c r="E133" s="9"/>
      <c r="F133" s="9"/>
      <c r="G133" s="9"/>
      <c r="H133" s="10"/>
      <c r="I133" s="12"/>
      <c r="J133" s="10"/>
    </row>
    <row r="134" spans="1:10" x14ac:dyDescent="0.25">
      <c r="A134" s="9"/>
      <c r="B134" s="9"/>
      <c r="C134" s="14"/>
      <c r="D134" s="11"/>
      <c r="E134" s="9"/>
      <c r="F134" s="9"/>
      <c r="G134" s="9"/>
      <c r="H134" s="10"/>
      <c r="I134" s="12"/>
      <c r="J134" s="10"/>
    </row>
    <row r="135" spans="1:10" x14ac:dyDescent="0.25">
      <c r="A135" s="9"/>
      <c r="B135" s="9"/>
      <c r="C135" s="14"/>
      <c r="D135" s="11"/>
      <c r="E135" s="9"/>
      <c r="F135" s="9"/>
      <c r="G135" s="9"/>
      <c r="H135" s="10"/>
      <c r="I135" s="12"/>
      <c r="J135" s="10"/>
    </row>
    <row r="136" spans="1:10" x14ac:dyDescent="0.25">
      <c r="A136" s="9"/>
      <c r="B136" s="9"/>
      <c r="C136" s="14"/>
      <c r="D136" s="11"/>
      <c r="E136" s="9"/>
      <c r="F136" s="9"/>
      <c r="G136" s="9"/>
      <c r="H136" s="10"/>
      <c r="I136" s="12"/>
      <c r="J136" s="10"/>
    </row>
    <row r="137" spans="1:10" x14ac:dyDescent="0.25">
      <c r="A137" s="9"/>
      <c r="B137" s="9"/>
      <c r="C137" s="14"/>
      <c r="D137" s="11"/>
      <c r="E137" s="9"/>
      <c r="F137" s="9"/>
      <c r="G137" s="9"/>
      <c r="H137" s="10"/>
      <c r="I137" s="12"/>
      <c r="J137" s="10"/>
    </row>
    <row r="138" spans="1:10" x14ac:dyDescent="0.25">
      <c r="A138" s="9"/>
      <c r="B138" s="9"/>
      <c r="C138" s="14"/>
      <c r="D138" s="11"/>
      <c r="E138" s="9"/>
      <c r="F138" s="9"/>
      <c r="G138" s="9"/>
      <c r="H138" s="10"/>
      <c r="I138" s="12"/>
      <c r="J138" s="10"/>
    </row>
    <row r="139" spans="1:10" x14ac:dyDescent="0.25">
      <c r="A139" s="9"/>
      <c r="B139" s="9"/>
      <c r="C139" s="14"/>
      <c r="D139" s="11"/>
      <c r="E139" s="9"/>
      <c r="F139" s="9"/>
      <c r="G139" s="9"/>
      <c r="H139" s="10"/>
      <c r="I139" s="12"/>
      <c r="J139" s="10"/>
    </row>
    <row r="140" spans="1:10" x14ac:dyDescent="0.25">
      <c r="A140" s="9"/>
      <c r="B140" s="9"/>
      <c r="C140" s="14"/>
      <c r="D140" s="11"/>
      <c r="E140" s="9"/>
      <c r="F140" s="9"/>
      <c r="G140" s="9"/>
      <c r="H140" s="10"/>
      <c r="I140" s="12"/>
      <c r="J140" s="10"/>
    </row>
    <row r="141" spans="1:10" x14ac:dyDescent="0.25">
      <c r="A141" s="9"/>
      <c r="B141" s="9"/>
      <c r="C141" s="14"/>
      <c r="D141" s="11"/>
      <c r="E141" s="9"/>
      <c r="F141" s="9"/>
      <c r="G141" s="9"/>
      <c r="H141" s="10"/>
      <c r="I141" s="12"/>
      <c r="J141" s="10"/>
    </row>
  </sheetData>
  <sheetProtection selectLockedCells="1" selectUnlockedCells="1"/>
  <sortState ref="H45:R56">
    <sortCondition ref="J45:J56"/>
  </sortState>
  <pageMargins left="0.15748031496062992" right="0.15748031496062992" top="0.39370078740157483" bottom="0.39370078740157483" header="0.51181102362204722" footer="0.51181102362204722"/>
  <pageSetup paperSize="9" scale="70" firstPageNumber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"/>
  <sheetViews>
    <sheetView workbookViewId="0">
      <selection activeCell="A29" sqref="A29"/>
    </sheetView>
  </sheetViews>
  <sheetFormatPr defaultRowHeight="12.75" x14ac:dyDescent="0.2"/>
  <cols>
    <col min="1" max="1" width="43" customWidth="1"/>
  </cols>
  <sheetData>
    <row r="1" spans="1:2" x14ac:dyDescent="0.2">
      <c r="A1" s="13">
        <v>13.348611111111111</v>
      </c>
      <c r="B1" s="13"/>
    </row>
    <row r="2" spans="1:2" x14ac:dyDescent="0.2">
      <c r="A2" s="13">
        <v>0.56736111111111109</v>
      </c>
      <c r="B2" s="13"/>
    </row>
    <row r="3" spans="1:2" x14ac:dyDescent="0.2">
      <c r="A3" s="13" t="e">
        <f>SUM(-A1:A2)</f>
        <v>#VALUE!</v>
      </c>
      <c r="B3" s="13"/>
    </row>
    <row r="4" spans="1:2" x14ac:dyDescent="0.2">
      <c r="A4" s="13"/>
      <c r="B4" s="13"/>
    </row>
    <row r="5" spans="1:2" x14ac:dyDescent="0.2">
      <c r="A5" s="13"/>
      <c r="B5" s="13"/>
    </row>
    <row r="6" spans="1:2" x14ac:dyDescent="0.2">
      <c r="A6" s="13"/>
      <c r="B6" s="13"/>
    </row>
    <row r="7" spans="1:2" x14ac:dyDescent="0.2">
      <c r="A7" s="13"/>
      <c r="B7" s="13"/>
    </row>
    <row r="8" spans="1:2" x14ac:dyDescent="0.2">
      <c r="A8" s="13"/>
      <c r="B8" s="13"/>
    </row>
    <row r="9" spans="1:2" x14ac:dyDescent="0.2">
      <c r="A9" s="13"/>
      <c r="B9" s="13"/>
    </row>
    <row r="10" spans="1:2" x14ac:dyDescent="0.2">
      <c r="A10" s="13"/>
      <c r="B10" s="13"/>
    </row>
    <row r="11" spans="1:2" x14ac:dyDescent="0.2">
      <c r="A11" s="13"/>
      <c r="B11" s="13"/>
    </row>
    <row r="12" spans="1:2" x14ac:dyDescent="0.2">
      <c r="A12" s="13"/>
      <c r="B12" s="13"/>
    </row>
  </sheetData>
  <sheetProtection selectLockedCells="1" selectUnlockedCells="1"/>
  <pageMargins left="0.75" right="0.75" top="1" bottom="1" header="0.51180555555555551" footer="0.51180555555555551"/>
  <pageSetup paperSize="9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sheetProtection selectLockedCells="1" selectUnlockedCells="1"/>
  <pageMargins left="0.75" right="0.75" top="1" bottom="1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Foglio1</vt:lpstr>
      <vt:lpstr>Foglio2</vt:lpstr>
      <vt:lpstr>Foglio3</vt:lpstr>
      <vt:lpstr>Foglio1!Area_stampa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Samuela</dc:creator>
  <cp:lastModifiedBy>Stefano Ristori</cp:lastModifiedBy>
  <cp:lastPrinted>2022-01-04T11:45:58Z</cp:lastPrinted>
  <dcterms:created xsi:type="dcterms:W3CDTF">2021-04-13T07:44:38Z</dcterms:created>
  <dcterms:modified xsi:type="dcterms:W3CDTF">2022-01-07T09:12:49Z</dcterms:modified>
</cp:coreProperties>
</file>