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Foglio1!$A$1:$L$41</definedName>
  </definedNames>
  <calcPr calcId="144525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21" i="1" l="1"/>
  <c r="J29" i="1"/>
  <c r="B35" i="1" s="1"/>
  <c r="D35" i="1" l="1"/>
  <c r="C41" i="1" s="1"/>
</calcChain>
</file>

<file path=xl/sharedStrings.xml><?xml version="1.0" encoding="utf-8"?>
<sst xmlns="http://schemas.openxmlformats.org/spreadsheetml/2006/main" count="44" uniqueCount="42">
  <si>
    <t>D.P.R. n. 380/2001, art. 34, comma 2 - L.R. n. 65/2014, art. 206 bis</t>
  </si>
  <si>
    <t>(calcolo in base alla L. 27 luglio 1978 n. 392 pubblicata sulla G.U. n. 211 del 29 luglio1978)</t>
  </si>
  <si>
    <t>P.E.</t>
  </si>
  <si>
    <t>soggetti:</t>
  </si>
  <si>
    <t>TABELLA 1 - Determinazione SUPERFICIE CONVENZIONALE</t>
  </si>
  <si>
    <t>superficie reale</t>
  </si>
  <si>
    <t>superficie da considerare</t>
  </si>
  <si>
    <t>coeff</t>
  </si>
  <si>
    <t>superficie convenzionale</t>
  </si>
  <si>
    <t>descrizione immobile</t>
  </si>
  <si>
    <t>unità superiore a mq. 70</t>
  </si>
  <si>
    <t>autorimesse singole</t>
  </si>
  <si>
    <t>posto macchina in comune</t>
  </si>
  <si>
    <t>unità tra mq 46 e mq. 70 (*)</t>
  </si>
  <si>
    <t>unità inferiore a mq 46 (*)</t>
  </si>
  <si>
    <t>totale superficie convenzionale mq.</t>
  </si>
  <si>
    <t>ubicazione:</t>
  </si>
  <si>
    <t>Comune di Bibbiena &gt;10.000</t>
  </si>
  <si>
    <t>costo unitario di produzione</t>
  </si>
  <si>
    <t>TABELLA 3 - calcolo EQUO CANONE</t>
  </si>
  <si>
    <t>costo unit. di produzione</t>
  </si>
  <si>
    <t>costo di produzione</t>
  </si>
  <si>
    <t>30% per vani con h &lt; 1,70</t>
  </si>
  <si>
    <t>(cat. catastale e relativo coeff)</t>
  </si>
  <si>
    <t>(introdrre zona e          relativo coeff)</t>
  </si>
  <si>
    <t>superfici scoperte in godimento esclusivo</t>
  </si>
  <si>
    <t>superfici a verde in condominio (quota millesimale)</t>
  </si>
  <si>
    <t>x 2</t>
  </si>
  <si>
    <t>TABELLA 4 - calcolo SANZIONE</t>
  </si>
  <si>
    <r>
      <t xml:space="preserve">TABELLA 2 - Determinazione del COSTO UNITARIO DI PRODUZIONE </t>
    </r>
    <r>
      <rPr>
        <sz val="10"/>
        <color theme="1"/>
        <rFont val="Garamond"/>
        <family val="1"/>
      </rPr>
      <t>(art. 13 e seguenti L. 392/78)</t>
    </r>
  </si>
  <si>
    <t>[…..]</t>
  </si>
  <si>
    <t>[.….]</t>
  </si>
  <si>
    <t>balconi, terrazze, cantine e simili (sottotetto non abitabile)</t>
  </si>
  <si>
    <r>
      <rPr>
        <b/>
        <sz val="10"/>
        <color theme="1"/>
        <rFont val="Garamond"/>
        <family val="1"/>
      </rPr>
      <t>costo base</t>
    </r>
    <r>
      <rPr>
        <sz val="10"/>
        <color theme="1"/>
        <rFont val="Garamond"/>
        <family val="1"/>
      </rPr>
      <t xml:space="preserve"> €/mq                             (ex lire 250.000 L. 982/78 - art. 14)</t>
    </r>
  </si>
  <si>
    <r>
      <t>tipologia</t>
    </r>
    <r>
      <rPr>
        <sz val="10"/>
        <color theme="1"/>
        <rFont val="Garamond"/>
        <family val="1"/>
      </rPr>
      <t xml:space="preserve">      cat. catastale</t>
    </r>
  </si>
  <si>
    <r>
      <t xml:space="preserve">demografia                </t>
    </r>
    <r>
      <rPr>
        <sz val="10"/>
        <color theme="1"/>
        <rFont val="Garamond"/>
        <family val="1"/>
      </rPr>
      <t>abitanti</t>
    </r>
  </si>
  <si>
    <r>
      <t xml:space="preserve">ubicazione                  </t>
    </r>
    <r>
      <rPr>
        <sz val="10"/>
        <color theme="1"/>
        <rFont val="Garamond"/>
        <family val="1"/>
      </rPr>
      <t>zona</t>
    </r>
  </si>
  <si>
    <r>
      <t xml:space="preserve">livello                </t>
    </r>
    <r>
      <rPr>
        <sz val="10"/>
        <color theme="1"/>
        <rFont val="Garamond"/>
        <family val="1"/>
      </rPr>
      <t>piano</t>
    </r>
  </si>
  <si>
    <r>
      <t xml:space="preserve">vetustà        </t>
    </r>
    <r>
      <rPr>
        <sz val="10"/>
        <color theme="1"/>
        <rFont val="Garamond"/>
        <family val="1"/>
      </rPr>
      <t>anni</t>
    </r>
  </si>
  <si>
    <r>
      <t xml:space="preserve">conservaz. </t>
    </r>
    <r>
      <rPr>
        <sz val="10"/>
        <color theme="1"/>
        <rFont val="Garamond"/>
        <family val="1"/>
      </rPr>
      <t>stato</t>
    </r>
  </si>
  <si>
    <r>
      <rPr>
        <b/>
        <sz val="10"/>
        <color theme="1"/>
        <rFont val="Garamond"/>
        <family val="1"/>
      </rPr>
      <t>applicazione</t>
    </r>
    <r>
      <rPr>
        <sz val="10"/>
        <color theme="1"/>
        <rFont val="Garamond"/>
        <family val="1"/>
      </rPr>
      <t xml:space="preserve">   (ex art. 34 DPR 380/01 - ex art. 206 bis L.R. 65/2014)</t>
    </r>
  </si>
  <si>
    <r>
      <rPr>
        <b/>
        <sz val="10"/>
        <color theme="1"/>
        <rFont val="Garamond"/>
        <family val="1"/>
      </rPr>
      <t>importo sanzione</t>
    </r>
    <r>
      <rPr>
        <sz val="10"/>
        <color theme="1"/>
        <rFont val="Garamond"/>
        <family val="1"/>
      </rPr>
      <t xml:space="preserve">                       (ex art. 34 DPR 380/01 -                                              ex art. 206 bis L.R. 65/2014)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</si>
</sst>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  <font>
      <sz val="10"/>
      <color rgb="FFFF0000"/>
      <name val="Garamond"/>
      <family val="1"/>
    </font>
    <font>
      <b/>
      <sz val="10"/>
      <color rgb="FFFF000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/>
    <xf numFmtId="0" fontId="7" fillId="2" borderId="9" xfId="0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4" fontId="3" fillId="0" borderId="13" xfId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44" fontId="3" fillId="0" borderId="14" xfId="1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topLeftCell="A15" zoomScale="115" zoomScaleNormal="100" zoomScaleSheetLayoutView="115" workbookViewId="0">
      <selection sqref="A1:L41"/>
    </sheetView>
  </sheetViews>
  <sheetFormatPr defaultRowHeight="15" x14ac:dyDescent="0.25"/>
  <cols>
    <col min="1" max="1" width="10.7109375" style="2" customWidth="1"/>
    <col min="2" max="2" width="8.140625" style="2" customWidth="1"/>
    <col min="3" max="3" width="8.7109375" style="2" customWidth="1"/>
    <col min="4" max="4" width="5.5703125" style="2" customWidth="1"/>
    <col min="5" max="5" width="7.7109375" style="2" customWidth="1"/>
    <col min="6" max="6" width="9.85546875" style="2" customWidth="1"/>
    <col min="7" max="7" width="4.7109375" style="2" customWidth="1"/>
    <col min="8" max="8" width="5" style="2" customWidth="1"/>
    <col min="9" max="9" width="8.85546875" style="2" customWidth="1"/>
    <col min="10" max="10" width="15.5703125" style="2" customWidth="1"/>
    <col min="11" max="11" width="9.140625" style="2" hidden="1" customWidth="1"/>
    <col min="12" max="12" width="5.28515625" style="2" customWidth="1"/>
  </cols>
  <sheetData>
    <row r="1" spans="1:13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5"/>
      <c r="L1" s="5"/>
    </row>
    <row r="2" spans="1:13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5"/>
      <c r="L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x14ac:dyDescent="0.25">
      <c r="A4" s="4" t="s">
        <v>2</v>
      </c>
      <c r="B4" s="24"/>
      <c r="C4" s="24"/>
      <c r="D4" s="24"/>
      <c r="E4" s="5"/>
      <c r="F4" s="5"/>
      <c r="G4" s="5"/>
      <c r="H4" s="5"/>
      <c r="I4" s="5"/>
      <c r="J4" s="5"/>
      <c r="K4" s="5"/>
      <c r="L4" s="5"/>
    </row>
    <row r="5" spans="1:13" x14ac:dyDescent="0.25">
      <c r="A5" s="4" t="s">
        <v>3</v>
      </c>
      <c r="B5" s="21"/>
      <c r="C5" s="21"/>
      <c r="D5" s="21"/>
      <c r="E5" s="21"/>
      <c r="F5" s="5"/>
      <c r="G5" s="5"/>
      <c r="H5" s="5"/>
      <c r="I5" s="5"/>
      <c r="J5" s="5"/>
      <c r="K5" s="5"/>
      <c r="L5" s="5"/>
    </row>
    <row r="6" spans="1:13" x14ac:dyDescent="0.25">
      <c r="A6" s="4" t="s">
        <v>16</v>
      </c>
      <c r="B6" s="22"/>
      <c r="C6" s="22"/>
      <c r="D6" s="22"/>
      <c r="E6" s="22"/>
      <c r="F6" s="5"/>
      <c r="G6" s="5"/>
      <c r="H6" s="5"/>
      <c r="I6" s="5"/>
      <c r="J6" s="5"/>
      <c r="K6" s="5"/>
      <c r="L6" s="5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x14ac:dyDescent="0.25">
      <c r="A8" s="23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ht="15" customHeight="1" x14ac:dyDescent="0.25">
      <c r="A10" s="26" t="s">
        <v>9</v>
      </c>
      <c r="B10" s="26"/>
      <c r="C10" s="26"/>
      <c r="D10" s="26"/>
      <c r="E10" s="26" t="s">
        <v>5</v>
      </c>
      <c r="F10" s="26" t="s">
        <v>22</v>
      </c>
      <c r="G10" s="26" t="s">
        <v>6</v>
      </c>
      <c r="H10" s="26"/>
      <c r="I10" s="26" t="s">
        <v>7</v>
      </c>
      <c r="J10" s="26" t="s">
        <v>8</v>
      </c>
      <c r="K10" s="26"/>
      <c r="L10" s="26"/>
      <c r="M10" s="1"/>
    </row>
    <row r="11" spans="1:13" ht="21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1"/>
    </row>
    <row r="12" spans="1:13" x14ac:dyDescent="0.25">
      <c r="A12" s="38" t="s">
        <v>10</v>
      </c>
      <c r="B12" s="38"/>
      <c r="C12" s="38"/>
      <c r="D12" s="38"/>
      <c r="E12" s="6">
        <v>75.09</v>
      </c>
      <c r="F12" s="6"/>
      <c r="G12" s="25"/>
      <c r="H12" s="25"/>
      <c r="I12" s="7">
        <v>1</v>
      </c>
      <c r="J12" s="25">
        <f>E12*I12</f>
        <v>75.09</v>
      </c>
      <c r="K12" s="25"/>
      <c r="L12" s="25"/>
    </row>
    <row r="13" spans="1:13" x14ac:dyDescent="0.25">
      <c r="A13" s="38" t="s">
        <v>13</v>
      </c>
      <c r="B13" s="38"/>
      <c r="C13" s="38"/>
      <c r="D13" s="38"/>
      <c r="E13" s="6"/>
      <c r="F13" s="6"/>
      <c r="G13" s="25"/>
      <c r="H13" s="25"/>
      <c r="I13" s="7">
        <v>1.1000000000000001</v>
      </c>
      <c r="J13" s="25">
        <f t="shared" ref="J13:J19" si="0">E13*I13</f>
        <v>0</v>
      </c>
      <c r="K13" s="25"/>
      <c r="L13" s="25"/>
    </row>
    <row r="14" spans="1:13" x14ac:dyDescent="0.25">
      <c r="A14" s="38" t="s">
        <v>14</v>
      </c>
      <c r="B14" s="38"/>
      <c r="C14" s="38"/>
      <c r="D14" s="38"/>
      <c r="E14" s="6"/>
      <c r="F14" s="6"/>
      <c r="G14" s="25"/>
      <c r="H14" s="25"/>
      <c r="I14" s="7">
        <v>1.2</v>
      </c>
      <c r="J14" s="25">
        <f t="shared" si="0"/>
        <v>0</v>
      </c>
      <c r="K14" s="25"/>
      <c r="L14" s="25"/>
    </row>
    <row r="15" spans="1:13" x14ac:dyDescent="0.25">
      <c r="A15" s="38" t="s">
        <v>11</v>
      </c>
      <c r="B15" s="38"/>
      <c r="C15" s="38"/>
      <c r="D15" s="38"/>
      <c r="E15" s="6"/>
      <c r="F15" s="6"/>
      <c r="G15" s="25"/>
      <c r="H15" s="25"/>
      <c r="I15" s="7">
        <v>0.5</v>
      </c>
      <c r="J15" s="25">
        <f t="shared" si="0"/>
        <v>0</v>
      </c>
      <c r="K15" s="25"/>
      <c r="L15" s="25"/>
    </row>
    <row r="16" spans="1:13" x14ac:dyDescent="0.25">
      <c r="A16" s="38" t="s">
        <v>12</v>
      </c>
      <c r="B16" s="38"/>
      <c r="C16" s="38"/>
      <c r="D16" s="38"/>
      <c r="E16" s="6"/>
      <c r="F16" s="6"/>
      <c r="G16" s="25"/>
      <c r="H16" s="25"/>
      <c r="I16" s="7">
        <v>0.2</v>
      </c>
      <c r="J16" s="25">
        <f t="shared" si="0"/>
        <v>0</v>
      </c>
      <c r="K16" s="25"/>
      <c r="L16" s="25"/>
    </row>
    <row r="17" spans="1:12" x14ac:dyDescent="0.25">
      <c r="A17" s="38" t="s">
        <v>32</v>
      </c>
      <c r="B17" s="38"/>
      <c r="C17" s="38"/>
      <c r="D17" s="38"/>
      <c r="E17" s="7">
        <v>13.56</v>
      </c>
      <c r="F17" s="7"/>
      <c r="G17" s="30"/>
      <c r="H17" s="31"/>
      <c r="I17" s="7">
        <v>0.25</v>
      </c>
      <c r="J17" s="25">
        <f t="shared" si="0"/>
        <v>3.39</v>
      </c>
      <c r="K17" s="25"/>
      <c r="L17" s="25"/>
    </row>
    <row r="18" spans="1:12" x14ac:dyDescent="0.25">
      <c r="A18" s="38" t="s">
        <v>25</v>
      </c>
      <c r="B18" s="38"/>
      <c r="C18" s="38"/>
      <c r="D18" s="38"/>
      <c r="E18" s="8"/>
      <c r="F18" s="8"/>
      <c r="G18" s="25"/>
      <c r="H18" s="25"/>
      <c r="I18" s="7">
        <v>0.15</v>
      </c>
      <c r="J18" s="25">
        <f t="shared" si="0"/>
        <v>0</v>
      </c>
      <c r="K18" s="25"/>
      <c r="L18" s="25"/>
    </row>
    <row r="19" spans="1:12" x14ac:dyDescent="0.25">
      <c r="A19" s="38" t="s">
        <v>26</v>
      </c>
      <c r="B19" s="38"/>
      <c r="C19" s="38"/>
      <c r="D19" s="38"/>
      <c r="E19" s="8"/>
      <c r="F19" s="8"/>
      <c r="G19" s="25"/>
      <c r="H19" s="25"/>
      <c r="I19" s="7">
        <v>0.1</v>
      </c>
      <c r="J19" s="25">
        <f t="shared" si="0"/>
        <v>0</v>
      </c>
      <c r="K19" s="25"/>
      <c r="L19" s="25"/>
    </row>
    <row r="20" spans="1:12" x14ac:dyDescent="0.25">
      <c r="A20" s="2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4"/>
      <c r="E21" s="4"/>
      <c r="F21" s="9" t="s">
        <v>15</v>
      </c>
      <c r="G21" s="9"/>
      <c r="H21" s="10"/>
      <c r="I21" s="10"/>
      <c r="J21" s="27">
        <f>SUM(J12:L20)</f>
        <v>78.48</v>
      </c>
      <c r="K21" s="28"/>
      <c r="L21" s="29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23" t="s">
        <v>29</v>
      </c>
      <c r="B24" s="23"/>
      <c r="C24" s="23"/>
      <c r="D24" s="23"/>
      <c r="E24" s="23"/>
      <c r="F24" s="23"/>
      <c r="G24" s="23"/>
      <c r="H24" s="23"/>
      <c r="I24" s="23"/>
      <c r="J24" s="23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2.5" customHeight="1" x14ac:dyDescent="0.25">
      <c r="A26" s="51" t="s">
        <v>33</v>
      </c>
      <c r="B26" s="11" t="s">
        <v>34</v>
      </c>
      <c r="C26" s="11" t="s">
        <v>35</v>
      </c>
      <c r="D26" s="40" t="s">
        <v>36</v>
      </c>
      <c r="E26" s="41"/>
      <c r="F26" s="11" t="s">
        <v>37</v>
      </c>
      <c r="G26" s="40" t="s">
        <v>38</v>
      </c>
      <c r="H26" s="41"/>
      <c r="I26" s="11" t="s">
        <v>39</v>
      </c>
      <c r="J26" s="45" t="s">
        <v>18</v>
      </c>
      <c r="K26" s="46"/>
      <c r="L26" s="47"/>
    </row>
    <row r="27" spans="1:12" ht="26.25" customHeight="1" x14ac:dyDescent="0.25">
      <c r="A27" s="52"/>
      <c r="B27" s="12" t="s">
        <v>23</v>
      </c>
      <c r="C27" s="32" t="s">
        <v>17</v>
      </c>
      <c r="D27" s="34" t="s">
        <v>24</v>
      </c>
      <c r="E27" s="35"/>
      <c r="F27" s="13"/>
      <c r="G27" s="42"/>
      <c r="H27" s="43"/>
      <c r="I27" s="13"/>
      <c r="J27" s="42"/>
      <c r="K27" s="48"/>
      <c r="L27" s="43"/>
    </row>
    <row r="28" spans="1:12" x14ac:dyDescent="0.25">
      <c r="A28" s="53"/>
      <c r="B28" s="14"/>
      <c r="C28" s="33"/>
      <c r="D28" s="36" t="s">
        <v>30</v>
      </c>
      <c r="E28" s="37"/>
      <c r="F28" s="14" t="s">
        <v>30</v>
      </c>
      <c r="G28" s="36"/>
      <c r="H28" s="44"/>
      <c r="I28" s="14" t="s">
        <v>31</v>
      </c>
      <c r="J28" s="49"/>
      <c r="K28" s="50"/>
      <c r="L28" s="37"/>
    </row>
    <row r="29" spans="1:12" x14ac:dyDescent="0.25">
      <c r="A29" s="15">
        <v>129.11000000000001</v>
      </c>
      <c r="B29" s="16">
        <v>1.05</v>
      </c>
      <c r="C29" s="17">
        <v>0.9</v>
      </c>
      <c r="D29" s="30">
        <v>1.1000000000000001</v>
      </c>
      <c r="E29" s="39"/>
      <c r="F29" s="16">
        <v>1</v>
      </c>
      <c r="G29" s="30">
        <v>1</v>
      </c>
      <c r="H29" s="39"/>
      <c r="I29" s="17">
        <v>1</v>
      </c>
      <c r="J29" s="27">
        <f>I29*G29*F29*D29*C29*B29*A29</f>
        <v>134.20984500000003</v>
      </c>
      <c r="K29" s="28"/>
      <c r="L29" s="29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23" t="s">
        <v>19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8.5" customHeight="1" x14ac:dyDescent="0.25">
      <c r="A34" s="18" t="s">
        <v>8</v>
      </c>
      <c r="B34" s="26" t="s">
        <v>20</v>
      </c>
      <c r="C34" s="26"/>
      <c r="D34" s="26" t="s">
        <v>21</v>
      </c>
      <c r="E34" s="26"/>
      <c r="F34" s="5"/>
      <c r="G34" s="5"/>
      <c r="H34" s="5"/>
      <c r="I34" s="5"/>
      <c r="J34" s="5"/>
      <c r="K34" s="5"/>
      <c r="L34" s="5"/>
    </row>
    <row r="35" spans="1:12" x14ac:dyDescent="0.25">
      <c r="A35" s="19">
        <v>12.14</v>
      </c>
      <c r="B35" s="54">
        <f>J29</f>
        <v>134.20984500000003</v>
      </c>
      <c r="C35" s="25"/>
      <c r="D35" s="55">
        <f>A35*B35</f>
        <v>1629.3075183000005</v>
      </c>
      <c r="E35" s="5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23" t="s">
        <v>28</v>
      </c>
      <c r="B38" s="23"/>
      <c r="C38" s="23"/>
      <c r="D38" s="23"/>
      <c r="E38" s="23"/>
      <c r="F38" s="23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36" customHeight="1" x14ac:dyDescent="0.25">
      <c r="A40" s="56" t="s">
        <v>40</v>
      </c>
      <c r="B40" s="56"/>
      <c r="C40" s="60" t="s">
        <v>41</v>
      </c>
      <c r="D40" s="61"/>
      <c r="E40" s="62"/>
      <c r="F40" s="5"/>
      <c r="G40" s="5"/>
      <c r="H40" s="5"/>
      <c r="I40" s="5"/>
      <c r="J40" s="5"/>
      <c r="K40" s="5"/>
      <c r="L40" s="5"/>
    </row>
    <row r="41" spans="1:12" x14ac:dyDescent="0.25">
      <c r="A41" s="25" t="s">
        <v>27</v>
      </c>
      <c r="B41" s="25"/>
      <c r="C41" s="57">
        <f>D35*2</f>
        <v>3258.6150366000011</v>
      </c>
      <c r="D41" s="58"/>
      <c r="E41" s="59"/>
      <c r="F41" s="5"/>
      <c r="G41" s="5"/>
      <c r="H41" s="5"/>
      <c r="I41" s="5"/>
      <c r="J41" s="5"/>
      <c r="K41" s="5"/>
      <c r="L41" s="5"/>
    </row>
    <row r="46" spans="1:12" x14ac:dyDescent="0.25">
      <c r="A46" s="3"/>
    </row>
  </sheetData>
  <mergeCells count="63">
    <mergeCell ref="A38:F38"/>
    <mergeCell ref="A40:B40"/>
    <mergeCell ref="A41:B41"/>
    <mergeCell ref="C41:E41"/>
    <mergeCell ref="C40:E40"/>
    <mergeCell ref="A32:L32"/>
    <mergeCell ref="B34:C34"/>
    <mergeCell ref="B35:C35"/>
    <mergeCell ref="D34:E34"/>
    <mergeCell ref="D35:E35"/>
    <mergeCell ref="A15:D15"/>
    <mergeCell ref="A16:D16"/>
    <mergeCell ref="A17:D17"/>
    <mergeCell ref="A24:J24"/>
    <mergeCell ref="D29:E29"/>
    <mergeCell ref="G29:H29"/>
    <mergeCell ref="J29:L29"/>
    <mergeCell ref="D26:E26"/>
    <mergeCell ref="G26:H26"/>
    <mergeCell ref="G27:H27"/>
    <mergeCell ref="G28:H28"/>
    <mergeCell ref="J26:L26"/>
    <mergeCell ref="J27:L27"/>
    <mergeCell ref="J28:L28"/>
    <mergeCell ref="A26:A28"/>
    <mergeCell ref="J16:L16"/>
    <mergeCell ref="E10:E11"/>
    <mergeCell ref="A10:D11"/>
    <mergeCell ref="A13:D13"/>
    <mergeCell ref="A12:D12"/>
    <mergeCell ref="A14:D14"/>
    <mergeCell ref="A20:B20"/>
    <mergeCell ref="J18:L18"/>
    <mergeCell ref="J19:L19"/>
    <mergeCell ref="A18:D18"/>
    <mergeCell ref="G18:H18"/>
    <mergeCell ref="G19:H19"/>
    <mergeCell ref="A19:D19"/>
    <mergeCell ref="J21:L21"/>
    <mergeCell ref="G16:H16"/>
    <mergeCell ref="G17:H17"/>
    <mergeCell ref="C27:C28"/>
    <mergeCell ref="D27:E27"/>
    <mergeCell ref="D28:E28"/>
    <mergeCell ref="J17:L17"/>
    <mergeCell ref="G15:H15"/>
    <mergeCell ref="J10:L11"/>
    <mergeCell ref="G10:H11"/>
    <mergeCell ref="F10:F11"/>
    <mergeCell ref="J14:L14"/>
    <mergeCell ref="J15:L15"/>
    <mergeCell ref="I10:I11"/>
    <mergeCell ref="G12:H12"/>
    <mergeCell ref="G13:H13"/>
    <mergeCell ref="G14:H14"/>
    <mergeCell ref="J12:L12"/>
    <mergeCell ref="J13:L13"/>
    <mergeCell ref="A1:J1"/>
    <mergeCell ref="A2:J2"/>
    <mergeCell ref="B5:E5"/>
    <mergeCell ref="B6:E6"/>
    <mergeCell ref="A8:K8"/>
    <mergeCell ref="B4:D4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Binozzi</dc:creator>
  <cp:lastModifiedBy>Samuela</cp:lastModifiedBy>
  <cp:lastPrinted>2021-02-16T12:13:39Z</cp:lastPrinted>
  <dcterms:created xsi:type="dcterms:W3CDTF">2020-03-03T09:06:12Z</dcterms:created>
  <dcterms:modified xsi:type="dcterms:W3CDTF">2021-02-16T16:17:04Z</dcterms:modified>
</cp:coreProperties>
</file>